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75"/>
  </bookViews>
  <sheets>
    <sheet name="部门职能" sheetId="1" r:id="rId1"/>
    <sheet name="1收支总表" sheetId="2" r:id="rId2"/>
    <sheet name="2财拨总表" sheetId="3" r:id="rId3"/>
    <sheet name="3一般预算支出" sheetId="4" r:id="rId4"/>
    <sheet name="4基本支出" sheetId="5" r:id="rId5"/>
    <sheet name="5政府性基金" sheetId="7" r:id="rId6"/>
    <sheet name="6项目绩效" sheetId="6" r:id="rId7"/>
  </sheets>
  <definedNames>
    <definedName name="_xlnm.Print_Titles" localSheetId="6">'6项目绩效'!$3:$3</definedName>
  </definedNames>
  <calcPr calcId="144525"/>
</workbook>
</file>

<file path=xl/sharedStrings.xml><?xml version="1.0" encoding="utf-8"?>
<sst xmlns="http://schemas.openxmlformats.org/spreadsheetml/2006/main" count="2242" uniqueCount="607">
  <si>
    <t>广元市利州区人民政府河西街道办事处本级</t>
  </si>
  <si>
    <t>1、强化党的政治建设、思想建设、组织建设、作风建设、纪律建设，落实基层党建工作责任制，深入推进反腐败斗争，加强基层意识形态工作;推进街道社区(村)党建、单位党建、行业党建互联互动。加强对街道人大工作机构、人武部、群团组织等的领导。</t>
  </si>
  <si>
    <t>2、统筹落实辖区发展的重大决策，参与辖区建设规划和公共服务设施布局，推动辖区健康、有序、可持续发展。涉农街道要加强农业农村工作。</t>
  </si>
  <si>
    <t>3、组织实施与居民生活密切相关的各项公共服务，落实民生保障政策，加强社区(村)服务配套设施和综合服务平台建设，完善社区(村)综合服务功能。</t>
  </si>
  <si>
    <t>4、优化投资、经营环境，推进重点项目建设和发展:联系和服务驻辖区单位、企业及市场主体，保护各种经济组织的合法权益。</t>
  </si>
  <si>
    <t>5、组织领导、推进实施、综合协调辖区内城市管理、人口管理等综合性工作;组织开展辖区内环境综合治理，协助相关部门做好绿化美化、市政公共设施维护管理等工作。</t>
  </si>
  <si>
    <t>6、完善党组织领导下的基层民主选举、民主决策、民主管理、民主监督的规则、程序、办法;建立党建引领下的社区居民委员会、业主委员会、业主监督委员会、物业服务企业协调运行机制。</t>
  </si>
  <si>
    <t>7、负责辖区公共安全、平安建设、社会治安综合治理、安全生产状况的监督检查等相关工作，处理群众来信来访，化解矛盾纠纷。</t>
  </si>
  <si>
    <t>收支预算总表</t>
  </si>
  <si>
    <t>部门/单位：广元市利州区人民政府河西街道办事处本级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</si>
  <si>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</si>
  <si>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</si>
  <si>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</si>
  <si>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</si>
  <si>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</si>
  <si>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</si>
  <si>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</si>
  <si>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</si>
  <si>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二、国防支出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</si>
  <si>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</si>
  <si>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</si>
  <si>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</si>
  <si>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</si>
  <si>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五、事业收入</t>
  </si>
  <si>
    <t>五、城乡社区支出</t>
  </si>
  <si>
    <t>六、上级补助收入</t>
  </si>
  <si>
    <t>六、农林水支出</t>
  </si>
  <si>
    <t>七、附属单位上缴收入</t>
  </si>
  <si>
    <t>七、住房保障支出</t>
  </si>
  <si>
    <t>八、事业单位经营收入</t>
  </si>
  <si>
    <t>九、其他收入</t>
  </si>
  <si>
    <t>本年收入合计</t>
  </si>
  <si>
    <t>本年支出合计</t>
  </si>
  <si>
    <t>年终结转结余</t>
  </si>
  <si>
    <t>收入总计</t>
  </si>
  <si>
    <t>支出总计</t>
  </si>
  <si>
    <t>财政拨款收支预算总表</t>
  </si>
  <si>
    <t>一、本年收入</t>
  </si>
  <si>
    <t>一、本年支出</t>
  </si>
  <si>
    <t>（一）一般公共预算资金</t>
  </si>
  <si>
    <t>（一）一般公共服务支出</t>
  </si>
  <si>
    <t>（二）国防支出</t>
  </si>
  <si>
    <t>（二）政府性基金预算资金</t>
  </si>
  <si>
    <t>（三）社会保障和就业支出</t>
  </si>
  <si>
    <t>（三）国有资本经营预算资金</t>
  </si>
  <si>
    <t>（四）卫生健康支出</t>
  </si>
  <si>
    <t>（五）城乡社区支出</t>
  </si>
  <si>
    <t>（六）农林水支出</t>
  </si>
  <si>
    <t>（七）住房保障支出</t>
  </si>
  <si>
    <t>二、上年结转</t>
  </si>
  <si>
    <t>二、年终结转结余</t>
  </si>
  <si>
    <t xml:space="preserve">
</t>
  </si>
  <si>
    <t>一般公共预算支出预算表</t>
  </si>
  <si>
    <t>功能科目编码</t>
  </si>
  <si>
    <t>功能科目名称</t>
  </si>
  <si>
    <t>合计</t>
  </si>
  <si>
    <t>基本支出</t>
  </si>
  <si>
    <t>项目支出</t>
  </si>
  <si>
    <t>小计</t>
  </si>
  <si>
    <t>人员经费</t>
  </si>
  <si>
    <t>公用经费</t>
  </si>
  <si>
    <r>
      <rPr>
        <sz val="11"/>
        <rFont val="宋体"/>
        <charset val="134"/>
      </rPr>
      <t>201</t>
    </r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</si>
  <si>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</si>
  <si>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 20101</t>
    </r>
  </si>
  <si>
    <r>
      <rPr>
        <sz val="11"/>
        <rFont val="宋体"/>
        <charset val="134"/>
      </rPr>
      <t> 人大事务</t>
    </r>
  </si>
  <si>
    <r>
      <rPr>
        <sz val="11"/>
        <rFont val="宋体"/>
        <charset val="134"/>
      </rPr>
      <t>  2010108</t>
    </r>
  </si>
  <si>
    <r>
      <rPr>
        <sz val="11"/>
        <rFont val="宋体"/>
        <charset val="134"/>
      </rPr>
      <t>  代表工作</t>
    </r>
  </si>
  <si>
    <r>
      <rPr>
        <sz val="11"/>
        <rFont val="宋体"/>
        <charset val="134"/>
      </rPr>
      <t> 20103</t>
    </r>
  </si>
  <si>
    <r>
      <rPr>
        <sz val="11"/>
        <rFont val="宋体"/>
        <charset val="134"/>
      </rPr>
      <t> 政府办公厅（室）及相关机构事务</t>
    </r>
  </si>
  <si>
    <r>
      <rPr>
        <sz val="11"/>
        <rFont val="宋体"/>
        <charset val="134"/>
      </rPr>
      <t>  2010301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</si>
  <si>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</si>
  <si>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  2010302</t>
    </r>
  </si>
  <si>
    <r>
      <rPr>
        <sz val="11"/>
        <rFont val="宋体"/>
        <charset val="134"/>
      </rPr>
      <t>  一般行政管理事务</t>
    </r>
  </si>
  <si>
    <t>  2010308</t>
  </si>
  <si>
    <t>  信访事务</t>
  </si>
  <si>
    <r>
      <rPr>
        <sz val="11"/>
        <rFont val="宋体"/>
        <charset val="134"/>
      </rPr>
      <t> 20131</t>
    </r>
  </si>
  <si>
    <r>
      <rPr>
        <sz val="11"/>
        <rFont val="宋体"/>
        <charset val="134"/>
      </rPr>
      <t> 党委办公厅（室）及相关机构事务</t>
    </r>
  </si>
  <si>
    <r>
      <rPr>
        <sz val="11"/>
        <rFont val="宋体"/>
        <charset val="134"/>
      </rPr>
      <t>  2013105</t>
    </r>
  </si>
  <si>
    <r>
      <rPr>
        <sz val="11"/>
        <rFont val="宋体"/>
        <charset val="134"/>
      </rPr>
      <t>  专项业务</t>
    </r>
  </si>
  <si>
    <t>国防支出</t>
  </si>
  <si>
    <t>国防动员</t>
  </si>
  <si>
    <t>人民防空</t>
  </si>
  <si>
    <r>
      <rPr>
        <sz val="11"/>
        <rFont val="宋体"/>
        <charset val="134"/>
      </rPr>
      <t>208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</si>
  <si>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</si>
  <si>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20805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</si>
  <si>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</si>
  <si>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2080505</t>
    </r>
  </si>
  <si>
    <r>
      <rPr>
        <sz val="11"/>
        <rFont val="宋体"/>
        <charset val="134"/>
      </rPr>
      <t>  机关事业单位基本养老保险缴费支出</t>
    </r>
  </si>
  <si>
    <t>  机关事业单位职业年金缴费支出</t>
  </si>
  <si>
    <r>
      <rPr>
        <sz val="11"/>
        <rFont val="宋体"/>
        <charset val="134"/>
      </rPr>
      <t> 20808</t>
    </r>
  </si>
  <si>
    <r>
      <rPr>
        <sz val="11"/>
        <rFont val="宋体"/>
        <charset val="134"/>
      </rPr>
      <t> 抚恤</t>
    </r>
  </si>
  <si>
    <r>
      <rPr>
        <sz val="11"/>
        <rFont val="宋体"/>
        <charset val="134"/>
      </rPr>
      <t>  2080805</t>
    </r>
  </si>
  <si>
    <r>
      <rPr>
        <sz val="11"/>
        <rFont val="宋体"/>
        <charset val="134"/>
      </rPr>
      <t>  义务兵优待</t>
    </r>
  </si>
  <si>
    <r>
      <rPr>
        <sz val="11"/>
        <rFont val="宋体"/>
        <charset val="134"/>
      </rPr>
      <t> 20827</t>
    </r>
  </si>
  <si>
    <r>
      <rPr>
        <sz val="11"/>
        <rFont val="宋体"/>
        <charset val="134"/>
      </rPr>
      <t> 财政对其他社会保险基金的补助</t>
    </r>
  </si>
  <si>
    <r>
      <rPr>
        <sz val="11"/>
        <rFont val="宋体"/>
        <charset val="134"/>
      </rPr>
      <t>  2082701</t>
    </r>
  </si>
  <si>
    <r>
      <rPr>
        <sz val="11"/>
        <rFont val="宋体"/>
        <charset val="134"/>
      </rPr>
      <t>  财政对失业保险基金的补助</t>
    </r>
  </si>
  <si>
    <r>
      <rPr>
        <sz val="11"/>
        <rFont val="宋体"/>
        <charset val="134"/>
      </rPr>
      <t>  2082702</t>
    </r>
  </si>
  <si>
    <r>
      <rPr>
        <sz val="11"/>
        <rFont val="宋体"/>
        <charset val="134"/>
      </rPr>
      <t>  财政对工伤保险基金的补助</t>
    </r>
  </si>
  <si>
    <r>
      <rPr>
        <sz val="11"/>
        <rFont val="宋体"/>
        <charset val="134"/>
      </rPr>
      <t>210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</si>
  <si>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</si>
  <si>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21007</t>
    </r>
  </si>
  <si>
    <r>
      <rPr>
        <sz val="11"/>
        <rFont val="宋体"/>
        <charset val="134"/>
      </rPr>
      <t> 计划生育事务</t>
    </r>
  </si>
  <si>
    <r>
      <rPr>
        <sz val="11"/>
        <rFont val="宋体"/>
        <charset val="134"/>
      </rPr>
      <t>  2100717</t>
    </r>
  </si>
  <si>
    <r>
      <rPr>
        <sz val="11"/>
        <rFont val="宋体"/>
        <charset val="134"/>
      </rPr>
      <t>  计划生育服务</t>
    </r>
  </si>
  <si>
    <r>
      <rPr>
        <sz val="11"/>
        <rFont val="宋体"/>
        <charset val="134"/>
      </rPr>
      <t> 21011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</si>
  <si>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</si>
  <si>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2101101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</si>
  <si>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</si>
  <si>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212</t>
    </r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</si>
  <si>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</si>
  <si>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 21201</t>
    </r>
  </si>
  <si>
    <r>
      <rPr>
        <sz val="11"/>
        <rFont val="宋体"/>
        <charset val="134"/>
      </rPr>
      <t> 城乡社区管理事务</t>
    </r>
  </si>
  <si>
    <r>
      <rPr>
        <sz val="11"/>
        <rFont val="宋体"/>
        <charset val="134"/>
      </rPr>
      <t>  2120102</t>
    </r>
  </si>
  <si>
    <r>
      <rPr>
        <sz val="11"/>
        <rFont val="宋体"/>
        <charset val="134"/>
      </rPr>
      <t>213</t>
    </r>
  </si>
  <si>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</si>
  <si>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> 21302</t>
    </r>
  </si>
  <si>
    <r>
      <rPr>
        <sz val="11"/>
        <rFont val="宋体"/>
        <charset val="134"/>
      </rPr>
      <t> 林业和草原</t>
    </r>
  </si>
  <si>
    <r>
      <rPr>
        <sz val="11"/>
        <rFont val="宋体"/>
        <charset val="134"/>
      </rPr>
      <t>  2130234</t>
    </r>
  </si>
  <si>
    <r>
      <rPr>
        <sz val="11"/>
        <rFont val="宋体"/>
        <charset val="134"/>
      </rPr>
      <t>  林业草原防灾减灾</t>
    </r>
  </si>
  <si>
    <r>
      <rPr>
        <sz val="11"/>
        <rFont val="宋体"/>
        <charset val="134"/>
      </rPr>
      <t> 21307</t>
    </r>
  </si>
  <si>
    <r>
      <rPr>
        <sz val="11"/>
        <rFont val="宋体"/>
        <charset val="134"/>
      </rPr>
      <t> 农村综合改革</t>
    </r>
  </si>
  <si>
    <r>
      <rPr>
        <sz val="11"/>
        <rFont val="宋体"/>
        <charset val="134"/>
      </rPr>
      <t>  2130705</t>
    </r>
  </si>
  <si>
    <r>
      <rPr>
        <sz val="11"/>
        <rFont val="宋体"/>
        <charset val="134"/>
      </rPr>
      <t>  对村民委员会和村党支部的补助</t>
    </r>
  </si>
  <si>
    <r>
      <rPr>
        <sz val="11"/>
        <rFont val="宋体"/>
        <charset val="134"/>
      </rPr>
      <t>221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</si>
  <si>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</si>
  <si>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22102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</si>
  <si>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</si>
  <si>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2210201</t>
    </r>
  </si>
  <si>
    <r>
      <rPr>
        <sz val="11"/>
        <rFont val="宋体"/>
        <charset val="134"/>
      </rPr>
      <t>  住房公积金</t>
    </r>
  </si>
  <si>
    <t>合    计</t>
  </si>
  <si>
    <t>一般公共预算基本支出预算表</t>
  </si>
  <si>
    <t>部门预算支出经济分类科目</t>
  </si>
  <si>
    <t>一般公共预算基本支出</t>
  </si>
  <si>
    <t>科目编码</t>
  </si>
  <si>
    <t>科目名称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</si>
  <si>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</si>
  <si>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</si>
  <si>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 30101</t>
    </r>
  </si>
  <si>
    <r>
      <rPr>
        <sz val="11"/>
        <rFont val="宋体"/>
        <charset val="134"/>
      </rPr>
      <t> 基本工资</t>
    </r>
  </si>
  <si>
    <r>
      <rPr>
        <sz val="11"/>
        <rFont val="宋体"/>
        <charset val="134"/>
      </rPr>
      <t> 30102</t>
    </r>
  </si>
  <si>
    <r>
      <rPr>
        <sz val="11"/>
        <rFont val="宋体"/>
        <charset val="134"/>
      </rPr>
      <t> 津贴补贴</t>
    </r>
  </si>
  <si>
    <r>
      <rPr>
        <sz val="11"/>
        <rFont val="宋体"/>
        <charset val="134"/>
      </rPr>
      <t> 30103</t>
    </r>
  </si>
  <si>
    <r>
      <rPr>
        <sz val="11"/>
        <rFont val="宋体"/>
        <charset val="134"/>
      </rPr>
      <t> 奖金</t>
    </r>
  </si>
  <si>
    <r>
      <rPr>
        <sz val="11"/>
        <rFont val="宋体"/>
        <charset val="134"/>
      </rPr>
      <t> 30107</t>
    </r>
  </si>
  <si>
    <r>
      <rPr>
        <sz val="11"/>
        <rFont val="宋体"/>
        <charset val="134"/>
      </rPr>
      <t> 绩效工资</t>
    </r>
  </si>
  <si>
    <r>
      <rPr>
        <sz val="11"/>
        <rFont val="宋体"/>
        <charset val="134"/>
      </rPr>
      <t> 30108</t>
    </r>
  </si>
  <si>
    <r>
      <rPr>
        <sz val="11"/>
        <rFont val="宋体"/>
        <charset val="134"/>
      </rPr>
      <t> 机关事业单位基本养老保险缴费</t>
    </r>
  </si>
  <si>
    <r>
      <rPr>
        <sz val="11"/>
        <rFont val="宋体"/>
        <charset val="134"/>
      </rPr>
      <t> 30110</t>
    </r>
  </si>
  <si>
    <r>
      <rPr>
        <sz val="11"/>
        <rFont val="宋体"/>
        <charset val="134"/>
      </rPr>
      <t> 职工基本医疗保险缴费</t>
    </r>
  </si>
  <si>
    <r>
      <rPr>
        <sz val="11"/>
        <rFont val="宋体"/>
        <charset val="134"/>
      </rPr>
      <t> 30112</t>
    </r>
  </si>
  <si>
    <r>
      <rPr>
        <sz val="11"/>
        <rFont val="宋体"/>
        <charset val="134"/>
      </rPr>
      <t> 其他社会保障缴费</t>
    </r>
  </si>
  <si>
    <r>
      <rPr>
        <sz val="11"/>
        <rFont val="宋体"/>
        <charset val="134"/>
      </rPr>
      <t> 30113</t>
    </r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</si>
  <si>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</si>
  <si>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</si>
  <si>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</si>
  <si>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 30201</t>
    </r>
  </si>
  <si>
    <r>
      <rPr>
        <sz val="11"/>
        <rFont val="宋体"/>
        <charset val="134"/>
      </rPr>
      <t> 办公费</t>
    </r>
  </si>
  <si>
    <r>
      <rPr>
        <sz val="11"/>
        <rFont val="宋体"/>
        <charset val="134"/>
      </rPr>
      <t> 30204</t>
    </r>
  </si>
  <si>
    <r>
      <rPr>
        <sz val="11"/>
        <rFont val="宋体"/>
        <charset val="134"/>
      </rPr>
      <t> 手续费</t>
    </r>
  </si>
  <si>
    <r>
      <rPr>
        <sz val="11"/>
        <rFont val="宋体"/>
        <charset val="134"/>
      </rPr>
      <t> 30205</t>
    </r>
  </si>
  <si>
    <r>
      <rPr>
        <sz val="11"/>
        <rFont val="宋体"/>
        <charset val="134"/>
      </rPr>
      <t> 水费</t>
    </r>
  </si>
  <si>
    <r>
      <rPr>
        <sz val="11"/>
        <rFont val="宋体"/>
        <charset val="134"/>
      </rPr>
      <t> 30206</t>
    </r>
  </si>
  <si>
    <r>
      <rPr>
        <sz val="11"/>
        <rFont val="宋体"/>
        <charset val="134"/>
      </rPr>
      <t> 电费</t>
    </r>
  </si>
  <si>
    <r>
      <rPr>
        <sz val="11"/>
        <rFont val="宋体"/>
        <charset val="134"/>
      </rPr>
      <t> 30207</t>
    </r>
  </si>
  <si>
    <r>
      <rPr>
        <sz val="11"/>
        <rFont val="宋体"/>
        <charset val="134"/>
      </rPr>
      <t> 邮电费</t>
    </r>
  </si>
  <si>
    <r>
      <rPr>
        <sz val="11"/>
        <rFont val="宋体"/>
        <charset val="134"/>
      </rPr>
      <t> 30209</t>
    </r>
  </si>
  <si>
    <r>
      <rPr>
        <sz val="11"/>
        <rFont val="宋体"/>
        <charset val="134"/>
      </rPr>
      <t> 物业管理费</t>
    </r>
  </si>
  <si>
    <r>
      <rPr>
        <sz val="11"/>
        <rFont val="宋体"/>
        <charset val="134"/>
      </rPr>
      <t> 30211</t>
    </r>
  </si>
  <si>
    <r>
      <rPr>
        <sz val="11"/>
        <rFont val="宋体"/>
        <charset val="134"/>
      </rPr>
      <t> 差旅费</t>
    </r>
  </si>
  <si>
    <r>
      <rPr>
        <sz val="11"/>
        <rFont val="宋体"/>
        <charset val="134"/>
      </rPr>
      <t> 30213</t>
    </r>
  </si>
  <si>
    <r>
      <rPr>
        <sz val="11"/>
        <rFont val="宋体"/>
        <charset val="134"/>
      </rPr>
      <t> 维修（护）费</t>
    </r>
  </si>
  <si>
    <r>
      <rPr>
        <sz val="11"/>
        <rFont val="宋体"/>
        <charset val="134"/>
      </rPr>
      <t> 30214</t>
    </r>
  </si>
  <si>
    <r>
      <rPr>
        <sz val="11"/>
        <rFont val="宋体"/>
        <charset val="134"/>
      </rPr>
      <t> 租赁费</t>
    </r>
  </si>
  <si>
    <r>
      <rPr>
        <sz val="11"/>
        <rFont val="宋体"/>
        <charset val="134"/>
      </rPr>
      <t> 30215</t>
    </r>
  </si>
  <si>
    <r>
      <rPr>
        <sz val="11"/>
        <rFont val="宋体"/>
        <charset val="134"/>
      </rPr>
      <t> 会议费</t>
    </r>
  </si>
  <si>
    <r>
      <rPr>
        <sz val="11"/>
        <rFont val="宋体"/>
        <charset val="134"/>
      </rPr>
      <t> 30216</t>
    </r>
  </si>
  <si>
    <r>
      <rPr>
        <sz val="11"/>
        <rFont val="宋体"/>
        <charset val="134"/>
      </rPr>
      <t> 培训费</t>
    </r>
  </si>
  <si>
    <r>
      <rPr>
        <sz val="11"/>
        <rFont val="宋体"/>
        <charset val="134"/>
      </rPr>
      <t> 30217</t>
    </r>
  </si>
  <si>
    <r>
      <rPr>
        <sz val="11"/>
        <rFont val="宋体"/>
        <charset val="134"/>
      </rPr>
      <t> 公务接待费</t>
    </r>
  </si>
  <si>
    <r>
      <rPr>
        <sz val="11"/>
        <rFont val="宋体"/>
        <charset val="134"/>
      </rPr>
      <t> 30226</t>
    </r>
  </si>
  <si>
    <r>
      <rPr>
        <sz val="11"/>
        <rFont val="宋体"/>
        <charset val="134"/>
      </rPr>
      <t> 劳务费</t>
    </r>
  </si>
  <si>
    <r>
      <rPr>
        <sz val="11"/>
        <rFont val="宋体"/>
        <charset val="134"/>
      </rPr>
      <t> 30228</t>
    </r>
  </si>
  <si>
    <r>
      <rPr>
        <sz val="11"/>
        <rFont val="宋体"/>
        <charset val="134"/>
      </rPr>
      <t> 工会经费</t>
    </r>
  </si>
  <si>
    <r>
      <rPr>
        <sz val="11"/>
        <rFont val="宋体"/>
        <charset val="134"/>
      </rPr>
      <t> 30229</t>
    </r>
  </si>
  <si>
    <r>
      <rPr>
        <sz val="11"/>
        <rFont val="宋体"/>
        <charset val="134"/>
      </rPr>
      <t> 福利费</t>
    </r>
  </si>
  <si>
    <r>
      <rPr>
        <sz val="11"/>
        <rFont val="宋体"/>
        <charset val="134"/>
      </rPr>
      <t> 30231</t>
    </r>
  </si>
  <si>
    <r>
      <rPr>
        <sz val="11"/>
        <rFont val="宋体"/>
        <charset val="134"/>
      </rPr>
      <t> 公务用车运行维护费</t>
    </r>
  </si>
  <si>
    <r>
      <rPr>
        <sz val="11"/>
        <rFont val="宋体"/>
        <charset val="134"/>
      </rPr>
      <t> 30239</t>
    </r>
  </si>
  <si>
    <r>
      <rPr>
        <sz val="11"/>
        <rFont val="宋体"/>
        <charset val="134"/>
      </rPr>
      <t> 其他交通费用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</si>
  <si>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</si>
  <si>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</si>
  <si>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 30305</t>
    </r>
  </si>
  <si>
    <r>
      <rPr>
        <sz val="11"/>
        <rFont val="宋体"/>
        <charset val="134"/>
      </rPr>
      <t> 生活补助</t>
    </r>
  </si>
  <si>
    <r>
      <rPr>
        <sz val="11"/>
        <rFont val="宋体"/>
        <charset val="134"/>
      </rPr>
      <t> 30309</t>
    </r>
  </si>
  <si>
    <r>
      <rPr>
        <sz val="11"/>
        <rFont val="宋体"/>
        <charset val="134"/>
      </rPr>
      <t> 奖励金</t>
    </r>
  </si>
  <si>
    <t>政府性基金支出预算表</t>
  </si>
  <si>
    <t>本年政府性基金预算支出</t>
  </si>
  <si>
    <t>单位代码</t>
  </si>
  <si>
    <t>单位名称（科目）</t>
  </si>
  <si>
    <t>类</t>
  </si>
  <si>
    <t>款</t>
  </si>
  <si>
    <t>项</t>
  </si>
  <si>
    <t/>
  </si>
  <si>
    <r>
      <rPr>
        <sz val="11"/>
        <rFont val="宋体"/>
        <charset val="134"/>
      </rPr>
      <t>广元市利州区人民政府河西街道办事处</t>
    </r>
  </si>
  <si>
    <t>212</t>
  </si>
  <si>
    <t>08</t>
  </si>
  <si>
    <t>99</t>
  </si>
  <si>
    <t>360001</t>
  </si>
  <si>
    <r>
      <rPr>
        <sz val="11"/>
        <rFont val="宋体"/>
        <charset val="134"/>
      </rPr>
      <t> 其他国有土地使用权出让收入安排的支出</t>
    </r>
  </si>
  <si>
    <t>部门预算项目绩效目标申报表（2022年度）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</si>
  <si>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</si>
  <si>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</si>
  <si>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</si>
  <si>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</si>
  <si>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</si>
  <si>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</si>
  <si>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</si>
  <si>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</si>
  <si>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</si>
  <si>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</si>
  <si>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</si>
  <si>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360-广元市利州区人民政府河西街道办事处本级</t>
    </r>
  </si>
  <si>
    <r>
      <rPr>
        <sz val="9"/>
        <rFont val="宋体"/>
        <charset val="134"/>
      </rPr>
      <t>360001-广元市利州区人民政府河西街道办事处</t>
    </r>
  </si>
  <si>
    <r>
      <rPr>
        <sz val="9"/>
        <rFont val="宋体"/>
        <charset val="134"/>
      </rPr>
      <t>一般公用经费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</si>
  <si>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</si>
  <si>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</si>
  <si>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</si>
  <si>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</si>
  <si>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</si>
  <si>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</si>
  <si>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%</t>
  </si>
  <si>
    <t>22.5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</si>
  <si>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</si>
  <si>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</si>
  <si>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</si>
  <si>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</si>
  <si>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100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</si>
  <si>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</si>
  <si>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</si>
  <si>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10</t>
  </si>
  <si>
    <t>次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</si>
  <si>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</si>
  <si>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</si>
  <si>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</si>
  <si>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工业协调服务费</t>
    </r>
  </si>
  <si>
    <t>保障园区工业企业技改、统计和固定资产入库等，营造良好的工业经济运行环境</t>
  </si>
  <si>
    <r>
      <rPr>
        <sz val="9"/>
        <rFont val="宋体"/>
        <charset val="134"/>
      </rPr>
      <t>督促工业企业入库</t>
    </r>
  </si>
  <si>
    <r>
      <rPr>
        <sz val="9"/>
        <rFont val="宋体"/>
        <charset val="134"/>
      </rPr>
      <t>≥</t>
    </r>
  </si>
  <si>
    <t>家</t>
  </si>
  <si>
    <r>
      <rPr>
        <sz val="9"/>
        <rFont val="宋体"/>
        <charset val="134"/>
      </rPr>
      <t>统计业务专项培训</t>
    </r>
  </si>
  <si>
    <t>4</t>
  </si>
  <si>
    <t>场次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</si>
  <si>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</si>
  <si>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辖区企业统计业务培训费</t>
    </r>
  </si>
  <si>
    <t>3</t>
  </si>
  <si>
    <t>万元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</si>
  <si>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</si>
  <si>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营造良好的营商氛围，保障企业健康发展</t>
    </r>
  </si>
  <si>
    <r>
      <rPr>
        <sz val="9"/>
        <rFont val="宋体"/>
        <charset val="134"/>
      </rPr>
      <t>定性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</si>
  <si>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</si>
  <si>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</si>
  <si>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企业满意度</t>
    </r>
  </si>
  <si>
    <t>90</t>
  </si>
  <si>
    <t>20</t>
  </si>
  <si>
    <r>
      <rPr>
        <sz val="9"/>
        <rFont val="宋体"/>
        <charset val="134"/>
      </rPr>
      <t>统计动态检测</t>
    </r>
  </si>
  <si>
    <t>621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</si>
  <si>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</si>
  <si>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完成时限</t>
    </r>
  </si>
  <si>
    <t>12</t>
  </si>
  <si>
    <t>月</t>
  </si>
  <si>
    <r>
      <rPr>
        <sz val="9"/>
        <rFont val="宋体"/>
        <charset val="134"/>
      </rPr>
      <t>保障工业企业正常运转</t>
    </r>
  </si>
  <si>
    <t>80</t>
  </si>
  <si>
    <r>
      <rPr>
        <sz val="9"/>
        <rFont val="宋体"/>
        <charset val="134"/>
      </rPr>
      <t>线上企业统计动态检测服务费</t>
    </r>
  </si>
  <si>
    <t>6</t>
  </si>
  <si>
    <r>
      <rPr>
        <sz val="9"/>
        <rFont val="宋体"/>
        <charset val="134"/>
      </rPr>
      <t>效果指标</t>
    </r>
  </si>
  <si>
    <r>
      <rPr>
        <sz val="9"/>
        <rFont val="宋体"/>
        <charset val="134"/>
      </rPr>
      <t>固定资产投资、技改完成情况</t>
    </r>
  </si>
  <si>
    <r>
      <rPr>
        <sz val="9"/>
        <rFont val="宋体"/>
        <charset val="134"/>
      </rPr>
      <t>工业企业技改、固定资产投资方案编制及业务指导费</t>
    </r>
  </si>
  <si>
    <t>11</t>
  </si>
  <si>
    <r>
      <rPr>
        <sz val="9"/>
        <rFont val="宋体"/>
        <charset val="134"/>
      </rPr>
      <t>解决当地群众就业，提升群众生活质量</t>
    </r>
  </si>
  <si>
    <t>人数</t>
  </si>
  <si>
    <r>
      <rPr>
        <sz val="9"/>
        <rFont val="宋体"/>
        <charset val="134"/>
      </rPr>
      <t>依法治区专项经费</t>
    </r>
  </si>
  <si>
    <r>
      <rPr>
        <sz val="9"/>
        <rFont val="宋体"/>
        <charset val="134"/>
      </rPr>
      <t>开展全民学法、知法懂法活动，宣传各项法律政策，增强全民法治观念，推进法治社会建设</t>
    </r>
  </si>
  <si>
    <r>
      <rPr>
        <sz val="9"/>
        <rFont val="宋体"/>
        <charset val="134"/>
      </rPr>
      <t>禁毒、普法宣传时间</t>
    </r>
  </si>
  <si>
    <r>
      <rPr>
        <sz val="9"/>
        <rFont val="宋体"/>
        <charset val="134"/>
      </rPr>
      <t>预算资金拨付</t>
    </r>
  </si>
  <si>
    <t>2</t>
  </si>
  <si>
    <r>
      <rPr>
        <sz val="9"/>
        <rFont val="宋体"/>
        <charset val="134"/>
      </rPr>
      <t>制作法律宣传单</t>
    </r>
  </si>
  <si>
    <t>1000</t>
  </si>
  <si>
    <t>张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</si>
  <si>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</si>
  <si>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群众参与率</t>
    </r>
  </si>
  <si>
    <r>
      <rPr>
        <sz val="9"/>
        <rFont val="宋体"/>
        <charset val="134"/>
      </rPr>
      <t>群众知晓率</t>
    </r>
  </si>
  <si>
    <r>
      <rPr>
        <sz val="9"/>
        <rFont val="宋体"/>
        <charset val="134"/>
      </rPr>
      <t>降低犯罪率</t>
    </r>
  </si>
  <si>
    <r>
      <rPr>
        <sz val="9"/>
        <rFont val="宋体"/>
        <charset val="134"/>
      </rPr>
      <t>举办法律宣传活动</t>
    </r>
  </si>
  <si>
    <r>
      <rPr>
        <sz val="9"/>
        <rFont val="宋体"/>
        <charset val="134"/>
      </rPr>
      <t>群众满意率</t>
    </r>
  </si>
  <si>
    <r>
      <rPr>
        <sz val="9"/>
        <rFont val="宋体"/>
        <charset val="134"/>
      </rPr>
      <t>及时掌握普法知识</t>
    </r>
  </si>
  <si>
    <t>150</t>
  </si>
  <si>
    <r>
      <rPr>
        <sz val="9"/>
        <rFont val="宋体"/>
        <charset val="134"/>
      </rPr>
      <t>伙食团补助</t>
    </r>
  </si>
  <si>
    <r>
      <rPr>
        <sz val="9"/>
        <rFont val="宋体"/>
        <charset val="134"/>
      </rPr>
      <t>保障全办职工及延伸站所正常用餐</t>
    </r>
  </si>
  <si>
    <r>
      <rPr>
        <sz val="9"/>
        <rFont val="宋体"/>
        <charset val="134"/>
      </rPr>
      <t>提高职工办事效率</t>
    </r>
  </si>
  <si>
    <r>
      <rPr>
        <sz val="9"/>
        <rFont val="宋体"/>
        <charset val="134"/>
      </rPr>
      <t>解决全办职工用餐</t>
    </r>
  </si>
  <si>
    <t>72</t>
  </si>
  <si>
    <t>人次</t>
  </si>
  <si>
    <r>
      <rPr>
        <sz val="9"/>
        <rFont val="宋体"/>
        <charset val="134"/>
      </rPr>
      <t>伙食预算成本</t>
    </r>
  </si>
  <si>
    <t>8</t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</si>
  <si>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</si>
  <si>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环保卫生，节约开支</t>
    </r>
  </si>
  <si>
    <t>1</t>
  </si>
  <si>
    <r>
      <rPr>
        <sz val="9"/>
        <rFont val="宋体"/>
        <charset val="134"/>
      </rPr>
      <t>方便职工及办事群众就近用餐，提高办事效率</t>
    </r>
  </si>
  <si>
    <r>
      <rPr>
        <sz val="9"/>
        <rFont val="宋体"/>
        <charset val="134"/>
      </rPr>
      <t>伙食团经费拨付时间</t>
    </r>
  </si>
  <si>
    <r>
      <rPr>
        <sz val="9"/>
        <rFont val="宋体"/>
        <charset val="134"/>
      </rPr>
      <t>职工满意度</t>
    </r>
  </si>
  <si>
    <r>
      <rPr>
        <sz val="9"/>
        <rFont val="宋体"/>
        <charset val="134"/>
      </rPr>
      <t>安全指标</t>
    </r>
  </si>
  <si>
    <r>
      <rPr>
        <sz val="9"/>
        <rFont val="宋体"/>
        <charset val="134"/>
      </rPr>
      <t>卫生有保障，不卫生情况减少</t>
    </r>
  </si>
  <si>
    <r>
      <rPr>
        <sz val="9"/>
        <rFont val="宋体"/>
        <charset val="134"/>
      </rPr>
      <t>提供就业机会</t>
    </r>
  </si>
  <si>
    <r>
      <rPr>
        <sz val="9"/>
        <rFont val="宋体"/>
        <charset val="134"/>
      </rPr>
      <t>接待对象满意度</t>
    </r>
  </si>
  <si>
    <r>
      <rPr>
        <sz val="9"/>
        <rFont val="宋体"/>
        <charset val="134"/>
      </rPr>
      <t>老体协会议经费</t>
    </r>
  </si>
  <si>
    <r>
      <rPr>
        <sz val="9"/>
        <rFont val="宋体"/>
        <charset val="134"/>
      </rPr>
      <t>各项会议顺利召开，组织退休干部开展老体协活动，关心关爱退休干部。</t>
    </r>
  </si>
  <si>
    <r>
      <rPr>
        <sz val="9"/>
        <rFont val="宋体"/>
        <charset val="134"/>
      </rPr>
      <t>退休干部感受组织关怀</t>
    </r>
  </si>
  <si>
    <t>45</t>
  </si>
  <si>
    <r>
      <rPr>
        <sz val="9"/>
        <rFont val="宋体"/>
        <charset val="134"/>
      </rPr>
      <t>提高退休干部生活质量</t>
    </r>
  </si>
  <si>
    <r>
      <rPr>
        <sz val="9"/>
        <rFont val="宋体"/>
        <charset val="134"/>
      </rPr>
      <t>老干部满意度</t>
    </r>
  </si>
  <si>
    <r>
      <rPr>
        <sz val="9"/>
        <rFont val="宋体"/>
        <charset val="134"/>
      </rPr>
      <t>受到老干部一致好评</t>
    </r>
  </si>
  <si>
    <t>95</t>
  </si>
  <si>
    <r>
      <rPr>
        <sz val="9"/>
        <rFont val="宋体"/>
        <charset val="134"/>
      </rPr>
      <t>丰富退休干部文化生活</t>
    </r>
  </si>
  <si>
    <r>
      <rPr>
        <sz val="9"/>
        <rFont val="宋体"/>
        <charset val="134"/>
      </rPr>
      <t>举办老体协活动时间及慰问时间</t>
    </r>
  </si>
  <si>
    <r>
      <rPr>
        <sz val="9"/>
        <rFont val="宋体"/>
        <charset val="134"/>
      </rPr>
      <t>老体协支部委员经费</t>
    </r>
  </si>
  <si>
    <t>0.6</t>
  </si>
  <si>
    <r>
      <rPr>
        <sz val="9"/>
        <rFont val="宋体"/>
        <charset val="134"/>
      </rPr>
      <t>开展老体协会议成本</t>
    </r>
  </si>
  <si>
    <t>3.4</t>
  </si>
  <si>
    <r>
      <rPr>
        <sz val="9"/>
        <rFont val="宋体"/>
        <charset val="134"/>
      </rPr>
      <t>有效激励老干部发光发热</t>
    </r>
  </si>
  <si>
    <t>46</t>
  </si>
  <si>
    <r>
      <rPr>
        <sz val="9"/>
        <rFont val="宋体"/>
        <charset val="134"/>
      </rPr>
      <t>慰问关心困难退休干部</t>
    </r>
  </si>
  <si>
    <r>
      <rPr>
        <sz val="9"/>
        <rFont val="宋体"/>
        <charset val="134"/>
      </rPr>
      <t>组织开展老体协活动次数</t>
    </r>
  </si>
  <si>
    <r>
      <rPr>
        <sz val="9"/>
        <rFont val="宋体"/>
        <charset val="134"/>
      </rPr>
      <t>文明劝导员经费</t>
    </r>
  </si>
  <si>
    <r>
      <rPr>
        <sz val="9"/>
        <rFont val="宋体"/>
        <charset val="134"/>
      </rPr>
      <t>及时按季度发放文明劝导员补助，树立文明风范，倡导文明出行，维护社会稳定。</t>
    </r>
  </si>
  <si>
    <r>
      <rPr>
        <sz val="9"/>
        <rFont val="宋体"/>
        <charset val="134"/>
      </rPr>
      <t>发放40名文明劝导员补助，600元/人/月</t>
    </r>
  </si>
  <si>
    <t>29.6</t>
  </si>
  <si>
    <r>
      <rPr>
        <sz val="9"/>
        <rFont val="宋体"/>
        <charset val="134"/>
      </rPr>
      <t>群众满意度</t>
    </r>
  </si>
  <si>
    <t>15</t>
  </si>
  <si>
    <r>
      <rPr>
        <sz val="9"/>
        <rFont val="宋体"/>
        <charset val="134"/>
      </rPr>
      <t>上街督促率</t>
    </r>
  </si>
  <si>
    <r>
      <rPr>
        <sz val="9"/>
        <rFont val="宋体"/>
        <charset val="134"/>
      </rPr>
      <t>降低不文明行为，提升城市形象</t>
    </r>
  </si>
  <si>
    <r>
      <rPr>
        <sz val="9"/>
        <rFont val="宋体"/>
        <charset val="134"/>
      </rPr>
      <t>制止不文明行为</t>
    </r>
  </si>
  <si>
    <t>人/次</t>
  </si>
  <si>
    <r>
      <rPr>
        <sz val="9"/>
        <rFont val="宋体"/>
        <charset val="134"/>
      </rPr>
      <t>规范群众文明出现行为，提升文明城市形象</t>
    </r>
  </si>
  <si>
    <r>
      <rPr>
        <sz val="9"/>
        <rFont val="宋体"/>
        <charset val="134"/>
      </rPr>
      <t>增加40名文明劝导员收入</t>
    </r>
  </si>
  <si>
    <r>
      <rPr>
        <sz val="9"/>
        <rFont val="宋体"/>
        <charset val="134"/>
      </rPr>
      <t>开展文明劝导活动</t>
    </r>
  </si>
  <si>
    <t>40</t>
  </si>
  <si>
    <r>
      <rPr>
        <sz val="9"/>
        <rFont val="宋体"/>
        <charset val="134"/>
      </rPr>
      <t>完成时间</t>
    </r>
  </si>
  <si>
    <r>
      <rPr>
        <sz val="9"/>
        <rFont val="宋体"/>
        <charset val="134"/>
      </rPr>
      <t>设置文明劝导点</t>
    </r>
  </si>
  <si>
    <t>16</t>
  </si>
  <si>
    <t>处</t>
  </si>
  <si>
    <r>
      <rPr>
        <sz val="9"/>
        <rFont val="宋体"/>
        <charset val="134"/>
      </rPr>
      <t>场镇道路维修维护</t>
    </r>
  </si>
  <si>
    <r>
      <rPr>
        <sz val="9"/>
        <rFont val="宋体"/>
        <charset val="134"/>
      </rPr>
      <t>通过对路灯、道路、绿化等设施设备维修维护，保障辖区道路通畅，保障群众安全出行。</t>
    </r>
  </si>
  <si>
    <r>
      <rPr>
        <sz val="9"/>
        <rFont val="宋体"/>
        <charset val="134"/>
      </rPr>
      <t>病虫害防治时间</t>
    </r>
  </si>
  <si>
    <r>
      <rPr>
        <sz val="9"/>
        <rFont val="宋体"/>
        <charset val="134"/>
      </rPr>
      <t>道路维修</t>
    </r>
  </si>
  <si>
    <t>米</t>
  </si>
  <si>
    <r>
      <rPr>
        <sz val="9"/>
        <rFont val="宋体"/>
        <charset val="134"/>
      </rPr>
      <t>道路两旁树枝修剪及病虫害防治</t>
    </r>
  </si>
  <si>
    <r>
      <rPr>
        <sz val="9"/>
        <rFont val="宋体"/>
        <charset val="134"/>
      </rPr>
      <t>场镇道路维修时间</t>
    </r>
  </si>
  <si>
    <r>
      <rPr>
        <sz val="9"/>
        <rFont val="宋体"/>
        <charset val="134"/>
      </rPr>
      <t>保障道路通畅率</t>
    </r>
  </si>
  <si>
    <r>
      <rPr>
        <sz val="9"/>
        <rFont val="宋体"/>
        <charset val="134"/>
      </rPr>
      <t>降低安全事故发生率</t>
    </r>
  </si>
  <si>
    <r>
      <rPr>
        <sz val="9"/>
        <rFont val="宋体"/>
        <charset val="134"/>
      </rPr>
      <t>树枝修剪及病虫害防治成本</t>
    </r>
  </si>
  <si>
    <r>
      <rPr>
        <sz val="9"/>
        <rFont val="宋体"/>
        <charset val="134"/>
      </rPr>
      <t>降低道路安全隐患</t>
    </r>
  </si>
  <si>
    <r>
      <rPr>
        <sz val="9"/>
        <rFont val="宋体"/>
        <charset val="134"/>
      </rPr>
      <t>环境卫生得到提升</t>
    </r>
  </si>
  <si>
    <r>
      <rPr>
        <sz val="9"/>
        <rFont val="宋体"/>
        <charset val="134"/>
      </rPr>
      <t>道路维修1000米成本</t>
    </r>
  </si>
  <si>
    <r>
      <rPr>
        <sz val="9"/>
        <rFont val="宋体"/>
        <charset val="134"/>
      </rPr>
      <t>减少群众财产损失</t>
    </r>
  </si>
  <si>
    <r>
      <rPr>
        <sz val="9"/>
        <rFont val="宋体"/>
        <charset val="134"/>
      </rPr>
      <t>农村义务兵优待金</t>
    </r>
  </si>
  <si>
    <r>
      <rPr>
        <sz val="9"/>
        <rFont val="宋体"/>
        <charset val="134"/>
      </rPr>
      <t>及时发放参军人员义务兵优待金到家属手中，体现国家对社会义务兵家庭的优待，鼓励适龄公民积极履行兵役业务，保障社会稳定。</t>
    </r>
  </si>
  <si>
    <r>
      <rPr>
        <sz val="9"/>
        <rFont val="宋体"/>
        <charset val="134"/>
      </rPr>
      <t>有效促进适龄青年应征入伍</t>
    </r>
  </si>
  <si>
    <r>
      <rPr>
        <sz val="9"/>
        <rFont val="宋体"/>
        <charset val="134"/>
      </rPr>
      <t>增强义务兵安心服役</t>
    </r>
  </si>
  <si>
    <r>
      <rPr>
        <sz val="9"/>
        <rFont val="宋体"/>
        <charset val="134"/>
      </rPr>
      <t>提高参加率</t>
    </r>
  </si>
  <si>
    <r>
      <rPr>
        <sz val="9"/>
        <rFont val="宋体"/>
        <charset val="134"/>
      </rPr>
      <t>增加参军人员收入</t>
    </r>
  </si>
  <si>
    <r>
      <rPr>
        <sz val="9"/>
        <rFont val="宋体"/>
        <charset val="134"/>
      </rPr>
      <t>义务兵优待金发放完成率</t>
    </r>
  </si>
  <si>
    <r>
      <rPr>
        <sz val="9"/>
        <rFont val="宋体"/>
        <charset val="134"/>
      </rPr>
      <t>义务兵参加人数</t>
    </r>
  </si>
  <si>
    <r>
      <rPr>
        <sz val="9"/>
        <rFont val="宋体"/>
        <charset val="134"/>
      </rPr>
      <t>每人补助14867元/年</t>
    </r>
  </si>
  <si>
    <t>14.867</t>
  </si>
  <si>
    <r>
      <rPr>
        <sz val="9"/>
        <rFont val="宋体"/>
        <charset val="134"/>
      </rPr>
      <t>及时发放优待金</t>
    </r>
  </si>
  <si>
    <r>
      <rPr>
        <sz val="9"/>
        <rFont val="宋体"/>
        <charset val="134"/>
      </rPr>
      <t>参军家属满意率</t>
    </r>
  </si>
  <si>
    <r>
      <rPr>
        <sz val="9"/>
        <rFont val="宋体"/>
        <charset val="134"/>
      </rPr>
      <t>有效激励应征青年积极参军</t>
    </r>
  </si>
  <si>
    <r>
      <rPr>
        <sz val="9"/>
        <rFont val="宋体"/>
        <charset val="134"/>
      </rPr>
      <t>大调解经费</t>
    </r>
  </si>
  <si>
    <r>
      <rPr>
        <sz val="9"/>
        <rFont val="宋体"/>
        <charset val="134"/>
      </rPr>
      <t>维护辖区社会稳定，以调解民事纠纷为重点，进一步健全完善大调解工作机制，提升化解处置重大矛盾的能力</t>
    </r>
  </si>
  <si>
    <r>
      <rPr>
        <sz val="9"/>
        <rFont val="宋体"/>
        <charset val="134"/>
      </rPr>
      <t>矛盾化解率</t>
    </r>
  </si>
  <si>
    <r>
      <rPr>
        <sz val="9"/>
        <rFont val="宋体"/>
        <charset val="134"/>
      </rPr>
      <t>维护社会稳定</t>
    </r>
  </si>
  <si>
    <r>
      <rPr>
        <sz val="9"/>
        <rFont val="宋体"/>
        <charset val="134"/>
      </rPr>
      <t>召开矛盾纠纷调解会</t>
    </r>
  </si>
  <si>
    <r>
      <rPr>
        <sz val="9"/>
        <rFont val="宋体"/>
        <charset val="134"/>
      </rPr>
      <t>矛盾化解时间</t>
    </r>
  </si>
  <si>
    <r>
      <rPr>
        <sz val="9"/>
        <rFont val="宋体"/>
        <charset val="134"/>
      </rPr>
      <t>案件诉讼费、差旅费</t>
    </r>
  </si>
  <si>
    <r>
      <rPr>
        <sz val="9"/>
        <rFont val="宋体"/>
        <charset val="134"/>
      </rPr>
      <t>降低上访率</t>
    </r>
  </si>
  <si>
    <r>
      <rPr>
        <sz val="9"/>
        <rFont val="宋体"/>
        <charset val="134"/>
      </rPr>
      <t>接待信访人员</t>
    </r>
  </si>
  <si>
    <r>
      <rPr>
        <sz val="9"/>
        <rFont val="宋体"/>
        <charset val="134"/>
      </rPr>
      <t>接待疏导信访人员</t>
    </r>
  </si>
  <si>
    <t>50</t>
  </si>
  <si>
    <r>
      <rPr>
        <sz val="9"/>
        <rFont val="宋体"/>
        <charset val="134"/>
      </rPr>
      <t>人大联络组工作经费</t>
    </r>
  </si>
  <si>
    <r>
      <rPr>
        <sz val="9"/>
        <rFont val="宋体"/>
        <charset val="134"/>
      </rPr>
      <t>做好人大代表、党代表宣传选举工作，确保党代表、人大代表选举工作正常开展。</t>
    </r>
  </si>
  <si>
    <r>
      <rPr>
        <sz val="9"/>
        <rFont val="宋体"/>
        <charset val="134"/>
      </rPr>
      <t>确保选举成功率</t>
    </r>
  </si>
  <si>
    <r>
      <rPr>
        <sz val="9"/>
        <rFont val="宋体"/>
        <charset val="134"/>
      </rPr>
      <t>党代表、人大代表选举完成率</t>
    </r>
  </si>
  <si>
    <r>
      <rPr>
        <sz val="9"/>
        <rFont val="宋体"/>
        <charset val="134"/>
      </rPr>
      <t>选举结果群众满意度</t>
    </r>
  </si>
  <si>
    <r>
      <rPr>
        <sz val="9"/>
        <rFont val="宋体"/>
        <charset val="134"/>
      </rPr>
      <t>增强群众代表参与率</t>
    </r>
  </si>
  <si>
    <r>
      <rPr>
        <sz val="9"/>
        <rFont val="宋体"/>
        <charset val="134"/>
      </rPr>
      <t>各村社区开展广告宣传工作数量</t>
    </r>
  </si>
  <si>
    <t>条</t>
  </si>
  <si>
    <r>
      <rPr>
        <sz val="9"/>
        <rFont val="宋体"/>
        <charset val="134"/>
      </rPr>
      <t>会议开支及差旅费</t>
    </r>
  </si>
  <si>
    <t>1.2</t>
  </si>
  <si>
    <r>
      <rPr>
        <sz val="9"/>
        <rFont val="宋体"/>
        <charset val="134"/>
      </rPr>
      <t>对群众影响力</t>
    </r>
  </si>
  <si>
    <r>
      <rPr>
        <sz val="9"/>
        <rFont val="宋体"/>
        <charset val="134"/>
      </rPr>
      <t>广告宣传成本</t>
    </r>
  </si>
  <si>
    <t>0.8</t>
  </si>
  <si>
    <r>
      <rPr>
        <sz val="9"/>
        <rFont val="宋体"/>
        <charset val="134"/>
      </rPr>
      <t>涉及村社区</t>
    </r>
  </si>
  <si>
    <t>个</t>
  </si>
  <si>
    <r>
      <rPr>
        <sz val="9"/>
        <rFont val="宋体"/>
        <charset val="134"/>
      </rPr>
      <t>党代会、人代会选举结束时间</t>
    </r>
  </si>
  <si>
    <r>
      <rPr>
        <sz val="9"/>
        <rFont val="宋体"/>
        <charset val="134"/>
      </rPr>
      <t>八十岁老党员补助</t>
    </r>
  </si>
  <si>
    <r>
      <rPr>
        <sz val="9"/>
        <rFont val="宋体"/>
        <charset val="134"/>
      </rPr>
      <t>按时按要求及时发放80岁老党员补助，体现组织对困难老党员的关怀、关爱之情。</t>
    </r>
  </si>
  <si>
    <r>
      <rPr>
        <sz val="9"/>
        <rFont val="宋体"/>
        <charset val="134"/>
      </rPr>
      <t>及时发放完成率</t>
    </r>
  </si>
  <si>
    <r>
      <rPr>
        <sz val="9"/>
        <rFont val="宋体"/>
        <charset val="134"/>
      </rPr>
      <t>提高老党员生活质量</t>
    </r>
  </si>
  <si>
    <t>23</t>
  </si>
  <si>
    <r>
      <rPr>
        <sz val="9"/>
        <rFont val="宋体"/>
        <charset val="134"/>
      </rPr>
      <t>按实际人数进行预算</t>
    </r>
  </si>
  <si>
    <t>2.63</t>
  </si>
  <si>
    <r>
      <rPr>
        <sz val="9"/>
        <rFont val="宋体"/>
        <charset val="134"/>
      </rPr>
      <t>为年轻党员起到带头先锋作用</t>
    </r>
  </si>
  <si>
    <r>
      <rPr>
        <sz val="9"/>
        <rFont val="宋体"/>
        <charset val="134"/>
      </rPr>
      <t>有效激励下一代年轻党员</t>
    </r>
  </si>
  <si>
    <r>
      <rPr>
        <sz val="9"/>
        <rFont val="宋体"/>
        <charset val="134"/>
      </rPr>
      <t>党员群众满意度</t>
    </r>
  </si>
  <si>
    <r>
      <rPr>
        <sz val="9"/>
        <rFont val="宋体"/>
        <charset val="134"/>
      </rPr>
      <t>发放老党员补助23人</t>
    </r>
  </si>
  <si>
    <t>元/月</t>
  </si>
  <si>
    <r>
      <rPr>
        <sz val="9"/>
        <rFont val="宋体"/>
        <charset val="134"/>
      </rPr>
      <t>发放时间</t>
    </r>
  </si>
  <si>
    <r>
      <rPr>
        <sz val="9"/>
        <rFont val="宋体"/>
        <charset val="134"/>
      </rPr>
      <t>发放困难老党员补助，提高老党员生活质量</t>
    </r>
  </si>
  <si>
    <r>
      <rPr>
        <sz val="9"/>
        <rFont val="宋体"/>
        <charset val="134"/>
      </rPr>
      <t>森林防火经费</t>
    </r>
  </si>
  <si>
    <r>
      <rPr>
        <sz val="9"/>
        <rFont val="宋体"/>
        <charset val="134"/>
      </rPr>
      <t>建立健全森林防火长效机制，提升森林火灾综合防控能力，实现森林防火治理体系和治理能力现代化，通过森林防火宣传，减少森林火灾害发生，保护人民群众生命和财产安全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</si>
  <si>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</si>
  <si>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改善生态环境</t>
    </r>
  </si>
  <si>
    <r>
      <rPr>
        <sz val="9"/>
        <rFont val="宋体"/>
        <charset val="134"/>
      </rPr>
      <t>降低森林防火发生率</t>
    </r>
  </si>
  <si>
    <r>
      <rPr>
        <sz val="9"/>
        <rFont val="宋体"/>
        <charset val="134"/>
      </rPr>
      <t>召开森林防火专题会议时间，半年一次</t>
    </r>
  </si>
  <si>
    <r>
      <rPr>
        <sz val="9"/>
        <rFont val="宋体"/>
        <charset val="134"/>
      </rPr>
      <t>降低群众财产损失</t>
    </r>
  </si>
  <si>
    <r>
      <rPr>
        <sz val="9"/>
        <rFont val="宋体"/>
        <charset val="134"/>
      </rPr>
      <t>森林防火演练成本</t>
    </r>
  </si>
  <si>
    <t>1.5</t>
  </si>
  <si>
    <r>
      <rPr>
        <sz val="9"/>
        <rFont val="宋体"/>
        <charset val="134"/>
      </rPr>
      <t>召开森林防火专题会议培训</t>
    </r>
  </si>
  <si>
    <r>
      <rPr>
        <sz val="9"/>
        <rFont val="宋体"/>
        <charset val="134"/>
      </rPr>
      <t>森林防火结束时间</t>
    </r>
  </si>
  <si>
    <r>
      <rPr>
        <sz val="9"/>
        <rFont val="宋体"/>
        <charset val="134"/>
      </rPr>
      <t>开展防火应急演练</t>
    </r>
  </si>
  <si>
    <r>
      <rPr>
        <sz val="9"/>
        <rFont val="宋体"/>
        <charset val="134"/>
      </rPr>
      <t>提高群众防火意识</t>
    </r>
  </si>
  <si>
    <r>
      <rPr>
        <sz val="9"/>
        <rFont val="宋体"/>
        <charset val="134"/>
      </rPr>
      <t>降低森林防火发生次数</t>
    </r>
  </si>
  <si>
    <r>
      <rPr>
        <sz val="9"/>
        <rFont val="宋体"/>
        <charset val="134"/>
      </rPr>
      <t>制作森林防火宣传单、册</t>
    </r>
  </si>
  <si>
    <t>5000</t>
  </si>
  <si>
    <r>
      <rPr>
        <sz val="9"/>
        <rFont val="宋体"/>
        <charset val="134"/>
      </rPr>
      <t>制作森林防火宣传单及安装森林防火预警设施</t>
    </r>
  </si>
  <si>
    <t>2.5</t>
  </si>
  <si>
    <r>
      <rPr>
        <sz val="9"/>
        <rFont val="宋体"/>
        <charset val="134"/>
      </rPr>
      <t>远程教育运行维护费</t>
    </r>
  </si>
  <si>
    <r>
      <rPr>
        <sz val="9"/>
        <rFont val="宋体"/>
        <charset val="134"/>
      </rPr>
      <t>保障远程教育站点正常运转</t>
    </r>
  </si>
  <si>
    <r>
      <rPr>
        <sz val="9"/>
        <rFont val="宋体"/>
        <charset val="134"/>
      </rPr>
      <t>远程教育站点维护成本</t>
    </r>
  </si>
  <si>
    <t>0.2</t>
  </si>
  <si>
    <r>
      <rPr>
        <sz val="9"/>
        <rFont val="宋体"/>
        <charset val="134"/>
      </rPr>
      <t>提高干部的文化水平和实用技术</t>
    </r>
  </si>
  <si>
    <r>
      <rPr>
        <sz val="9"/>
        <rFont val="宋体"/>
        <charset val="134"/>
      </rPr>
      <t>大大提升党建宣传力度</t>
    </r>
  </si>
  <si>
    <r>
      <rPr>
        <sz val="9"/>
        <rFont val="宋体"/>
        <charset val="134"/>
      </rPr>
      <t>播放质量受到党员干部的一致认可</t>
    </r>
  </si>
  <si>
    <t>1500</t>
  </si>
  <si>
    <r>
      <rPr>
        <sz val="9"/>
        <rFont val="宋体"/>
        <charset val="134"/>
      </rPr>
      <t>远程教育站点维护时间</t>
    </r>
  </si>
  <si>
    <r>
      <rPr>
        <sz val="9"/>
        <rFont val="宋体"/>
        <charset val="134"/>
      </rPr>
      <t>远程教育站点设备个数</t>
    </r>
  </si>
  <si>
    <t>套</t>
  </si>
  <si>
    <r>
      <rPr>
        <sz val="9"/>
        <rFont val="宋体"/>
        <charset val="134"/>
      </rPr>
      <t>提升党员队伍的干部素质</t>
    </r>
  </si>
  <si>
    <r>
      <rPr>
        <sz val="9"/>
        <rFont val="宋体"/>
        <charset val="134"/>
      </rPr>
      <t>通过观看技术学习视频、掌握技术、助农增收</t>
    </r>
  </si>
  <si>
    <r>
      <rPr>
        <sz val="9"/>
        <rFont val="宋体"/>
        <charset val="134"/>
      </rPr>
      <t>受益对象满意度</t>
    </r>
  </si>
  <si>
    <r>
      <rPr>
        <sz val="9"/>
        <rFont val="宋体"/>
        <charset val="134"/>
      </rPr>
      <t>计生宣传服务费</t>
    </r>
  </si>
  <si>
    <r>
      <rPr>
        <sz val="9"/>
        <rFont val="宋体"/>
        <charset val="134"/>
      </rPr>
      <t>深入村社区开展育龄妇女生殖健康知识宣传，提高育龄妇女生殖健康常识，保障妇女身体健康。</t>
    </r>
  </si>
  <si>
    <r>
      <rPr>
        <sz val="9"/>
        <rFont val="宋体"/>
        <charset val="134"/>
      </rPr>
      <t>发放计划生育宣传单10000张</t>
    </r>
  </si>
  <si>
    <t>0.65</t>
  </si>
  <si>
    <r>
      <rPr>
        <sz val="9"/>
        <rFont val="宋体"/>
        <charset val="134"/>
      </rPr>
      <t>育龄妇女满意率</t>
    </r>
  </si>
  <si>
    <r>
      <rPr>
        <sz val="9"/>
        <rFont val="宋体"/>
        <charset val="134"/>
      </rPr>
      <t>发放计划生育宣传单</t>
    </r>
  </si>
  <si>
    <r>
      <rPr>
        <sz val="9"/>
        <rFont val="宋体"/>
        <charset val="134"/>
      </rPr>
      <t>完成育龄妇女的管理及孕情检测、登记率</t>
    </r>
  </si>
  <si>
    <r>
      <rPr>
        <sz val="9"/>
        <rFont val="宋体"/>
        <charset val="134"/>
      </rPr>
      <t>下村走访育龄妇女、开展三查差旅费</t>
    </r>
  </si>
  <si>
    <t>1.35</t>
  </si>
  <si>
    <r>
      <rPr>
        <sz val="9"/>
        <rFont val="宋体"/>
        <charset val="134"/>
      </rPr>
      <t>计划生育相关政策宣传知晓率</t>
    </r>
  </si>
  <si>
    <r>
      <rPr>
        <sz val="9"/>
        <rFont val="宋体"/>
        <charset val="134"/>
      </rPr>
      <t>下村走访育龄妇女</t>
    </r>
  </si>
  <si>
    <r>
      <rPr>
        <sz val="9"/>
        <rFont val="宋体"/>
        <charset val="134"/>
      </rPr>
      <t>违法生育出现次数</t>
    </r>
  </si>
  <si>
    <t>0</t>
  </si>
  <si>
    <r>
      <rPr>
        <sz val="9"/>
        <rFont val="宋体"/>
        <charset val="134"/>
      </rPr>
      <t>减少育龄妇女检查开支</t>
    </r>
  </si>
  <si>
    <r>
      <rPr>
        <sz val="9"/>
        <rFont val="宋体"/>
        <charset val="134"/>
      </rPr>
      <t>计划生育宣传、三查、走访开展时间</t>
    </r>
  </si>
  <si>
    <r>
      <rPr>
        <sz val="9"/>
        <rFont val="宋体"/>
        <charset val="134"/>
      </rPr>
      <t>组织育龄妇女开展三查检查</t>
    </r>
  </si>
  <si>
    <r>
      <rPr>
        <sz val="9"/>
        <rFont val="宋体"/>
        <charset val="134"/>
      </rPr>
      <t>劳模补助</t>
    </r>
  </si>
  <si>
    <r>
      <rPr>
        <sz val="9"/>
        <rFont val="宋体"/>
        <charset val="134"/>
      </rPr>
      <t>按时发放2名劳模人员补助，每月80元，提高劳模生活质量和幸福生活指数</t>
    </r>
  </si>
  <si>
    <r>
      <rPr>
        <sz val="9"/>
        <rFont val="宋体"/>
        <charset val="134"/>
      </rPr>
      <t>授予对象满意度</t>
    </r>
  </si>
  <si>
    <r>
      <rPr>
        <sz val="9"/>
        <rFont val="宋体"/>
        <charset val="134"/>
      </rPr>
      <t>享受劳模补助人数</t>
    </r>
  </si>
  <si>
    <r>
      <rPr>
        <sz val="9"/>
        <rFont val="宋体"/>
        <charset val="134"/>
      </rPr>
      <t>每人补助80元/月</t>
    </r>
  </si>
  <si>
    <t>0.192</t>
  </si>
  <si>
    <r>
      <rPr>
        <sz val="9"/>
        <rFont val="宋体"/>
        <charset val="134"/>
      </rPr>
      <t>有效激励子女下一代奉献自己、发光发热</t>
    </r>
  </si>
  <si>
    <r>
      <rPr>
        <sz val="9"/>
        <rFont val="宋体"/>
        <charset val="134"/>
      </rPr>
      <t>提高劳模生活质量人数</t>
    </r>
  </si>
  <si>
    <r>
      <rPr>
        <sz val="9"/>
        <rFont val="宋体"/>
        <charset val="134"/>
      </rPr>
      <t>劳模补助发放时间</t>
    </r>
  </si>
  <si>
    <r>
      <rPr>
        <sz val="9"/>
        <rFont val="宋体"/>
        <charset val="134"/>
      </rPr>
      <t>对做出贡献的人及下一代有激励作用</t>
    </r>
  </si>
  <si>
    <r>
      <rPr>
        <sz val="9"/>
        <rFont val="宋体"/>
        <charset val="134"/>
      </rPr>
      <t>增加劳模收入</t>
    </r>
  </si>
  <si>
    <r>
      <rPr>
        <sz val="9"/>
        <rFont val="宋体"/>
        <charset val="134"/>
      </rPr>
      <t>给下一代树立榜样，有效激励下一代</t>
    </r>
  </si>
  <si>
    <r>
      <rPr>
        <sz val="9"/>
        <rFont val="宋体"/>
        <charset val="134"/>
      </rPr>
      <t>广元煤矿遗留人员管理经费</t>
    </r>
  </si>
  <si>
    <r>
      <rPr>
        <sz val="9"/>
        <rFont val="宋体"/>
        <charset val="134"/>
      </rPr>
      <t>解决广元煤矿遗留职工问题，保障广元煤矿遗留人员安居乐业</t>
    </r>
  </si>
  <si>
    <r>
      <rPr>
        <sz val="9"/>
        <rFont val="宋体"/>
        <charset val="134"/>
      </rPr>
      <t>有效激励下一代树立奉献意识</t>
    </r>
  </si>
  <si>
    <r>
      <rPr>
        <sz val="9"/>
        <rFont val="宋体"/>
        <charset val="134"/>
      </rPr>
      <t>退休职工满意度</t>
    </r>
  </si>
  <si>
    <r>
      <rPr>
        <sz val="9"/>
        <rFont val="宋体"/>
        <charset val="134"/>
      </rPr>
      <t>有序组织职工开展重阳节活动及慰问帮扶活动</t>
    </r>
  </si>
  <si>
    <r>
      <rPr>
        <sz val="9"/>
        <rFont val="宋体"/>
        <charset val="134"/>
      </rPr>
      <t>开展重阳节困难职工慰问活动累计90人</t>
    </r>
  </si>
  <si>
    <t>500</t>
  </si>
  <si>
    <t>元/人</t>
  </si>
  <si>
    <r>
      <rPr>
        <sz val="9"/>
        <rFont val="宋体"/>
        <charset val="134"/>
      </rPr>
      <t>下拨管理工作经费</t>
    </r>
  </si>
  <si>
    <r>
      <rPr>
        <sz val="9"/>
        <rFont val="宋体"/>
        <charset val="134"/>
      </rPr>
      <t>12个月</t>
    </r>
  </si>
  <si>
    <r>
      <rPr>
        <sz val="9"/>
        <rFont val="宋体"/>
        <charset val="134"/>
      </rPr>
      <t>树立退休职工感恩意识</t>
    </r>
  </si>
  <si>
    <t>200</t>
  </si>
  <si>
    <r>
      <rPr>
        <sz val="9"/>
        <rFont val="宋体"/>
        <charset val="134"/>
      </rPr>
      <t>方便遗留国企职工办事效率</t>
    </r>
  </si>
  <si>
    <r>
      <rPr>
        <sz val="9"/>
        <rFont val="宋体"/>
        <charset val="134"/>
      </rPr>
      <t>设立退休干部管理站</t>
    </r>
  </si>
  <si>
    <r>
      <rPr>
        <sz val="9"/>
        <rFont val="宋体"/>
        <charset val="134"/>
      </rPr>
      <t>提高退休干部关注度</t>
    </r>
  </si>
  <si>
    <r>
      <rPr>
        <sz val="9"/>
        <rFont val="宋体"/>
        <charset val="134"/>
      </rPr>
      <t>办公楼土地租赁费</t>
    </r>
  </si>
  <si>
    <r>
      <rPr>
        <sz val="9"/>
        <rFont val="宋体"/>
        <charset val="134"/>
      </rPr>
      <t>按时拨付群心社区11.7亩土地租金，每亩2240元，保障政府正常办公。</t>
    </r>
  </si>
  <si>
    <r>
      <rPr>
        <sz val="9"/>
        <rFont val="宋体"/>
        <charset val="134"/>
      </rPr>
      <t>拨付时间</t>
    </r>
  </si>
  <si>
    <r>
      <rPr>
        <sz val="9"/>
        <rFont val="宋体"/>
        <charset val="134"/>
      </rPr>
      <t>提高群心社区土地利用率，增加集体收入</t>
    </r>
  </si>
  <si>
    <t>2.62</t>
  </si>
  <si>
    <r>
      <rPr>
        <sz val="9"/>
        <rFont val="宋体"/>
        <charset val="134"/>
      </rPr>
      <t>租赁面积11.7亩</t>
    </r>
  </si>
  <si>
    <t>2240</t>
  </si>
  <si>
    <t>元/亩</t>
  </si>
  <si>
    <r>
      <rPr>
        <sz val="9"/>
        <rFont val="宋体"/>
        <charset val="134"/>
      </rPr>
      <t>租赁面积11.7亩，每亩2240元</t>
    </r>
  </si>
  <si>
    <r>
      <rPr>
        <sz val="9"/>
        <rFont val="宋体"/>
        <charset val="134"/>
      </rPr>
      <t>保障机关正常办公条件</t>
    </r>
  </si>
  <si>
    <r>
      <rPr>
        <sz val="9"/>
        <rFont val="宋体"/>
        <charset val="134"/>
      </rPr>
      <t>提高政府办公效率</t>
    </r>
  </si>
  <si>
    <r>
      <rPr>
        <sz val="9"/>
        <rFont val="宋体"/>
        <charset val="134"/>
      </rPr>
      <t>群心社区群众满意度</t>
    </r>
  </si>
  <si>
    <r>
      <rPr>
        <sz val="9"/>
        <rFont val="宋体"/>
        <charset val="134"/>
      </rPr>
      <t>保障政府正常办公完成度</t>
    </r>
  </si>
  <si>
    <r>
      <rPr>
        <sz val="9"/>
        <rFont val="宋体"/>
        <charset val="134"/>
      </rPr>
      <t>视频会议系统建设维护</t>
    </r>
  </si>
  <si>
    <r>
      <rPr>
        <sz val="9"/>
        <rFont val="宋体"/>
        <charset val="134"/>
      </rPr>
      <t>保障视频会议系统正常运转，及时传达会议精神</t>
    </r>
  </si>
  <si>
    <r>
      <rPr>
        <sz val="9"/>
        <rFont val="宋体"/>
        <charset val="134"/>
      </rPr>
      <t>视频会议安装数量</t>
    </r>
  </si>
  <si>
    <r>
      <rPr>
        <sz val="9"/>
        <rFont val="宋体"/>
        <charset val="134"/>
      </rPr>
      <t>视频会议收费标准800元/月</t>
    </r>
  </si>
  <si>
    <t>0.96</t>
  </si>
  <si>
    <r>
      <rPr>
        <sz val="9"/>
        <rFont val="宋体"/>
        <charset val="134"/>
      </rPr>
      <t>有效提高应急事件反映处置速度</t>
    </r>
  </si>
  <si>
    <r>
      <rPr>
        <sz val="9"/>
        <rFont val="宋体"/>
        <charset val="134"/>
      </rPr>
      <t>节约干部到区开会成本</t>
    </r>
  </si>
  <si>
    <r>
      <rPr>
        <sz val="9"/>
        <rFont val="宋体"/>
        <charset val="134"/>
      </rPr>
      <t>视频会议缴费时间</t>
    </r>
  </si>
  <si>
    <r>
      <rPr>
        <sz val="9"/>
        <rFont val="宋体"/>
        <charset val="134"/>
      </rPr>
      <t>视频会议安装缴费800元/月</t>
    </r>
  </si>
  <si>
    <r>
      <rPr>
        <sz val="9"/>
        <rFont val="宋体"/>
        <charset val="134"/>
      </rPr>
      <t>视频会议正常接收率</t>
    </r>
  </si>
  <si>
    <r>
      <rPr>
        <sz val="9"/>
        <rFont val="宋体"/>
        <charset val="134"/>
      </rPr>
      <t>视频会议传达接收效果</t>
    </r>
  </si>
  <si>
    <r>
      <rPr>
        <sz val="9"/>
        <rFont val="宋体"/>
        <charset val="134"/>
      </rPr>
      <t>提高电子信息信息化建设进程和应用水平</t>
    </r>
  </si>
  <si>
    <r>
      <rPr>
        <sz val="9"/>
        <rFont val="宋体"/>
        <charset val="134"/>
      </rPr>
      <t>使用满意率</t>
    </r>
  </si>
  <si>
    <r>
      <rPr>
        <sz val="9"/>
        <rFont val="宋体"/>
        <charset val="134"/>
      </rPr>
      <t>基层武装工作专项经费</t>
    </r>
  </si>
  <si>
    <r>
      <rPr>
        <sz val="9"/>
        <rFont val="宋体"/>
        <charset val="134"/>
      </rPr>
      <t>负债本辖区民兵训练、征兵和动员工作，通过征兵宣传，开展民兵应急培训，保障后方社会稳定，支援前线等任务。</t>
    </r>
  </si>
  <si>
    <r>
      <rPr>
        <sz val="9"/>
        <rFont val="宋体"/>
        <charset val="134"/>
      </rPr>
      <t>提高民兵应对突发事件反映度</t>
    </r>
  </si>
  <si>
    <r>
      <rPr>
        <sz val="9"/>
        <rFont val="宋体"/>
        <charset val="134"/>
      </rPr>
      <t>民兵训练成本158元/次</t>
    </r>
  </si>
  <si>
    <t>1.1</t>
  </si>
  <si>
    <r>
      <rPr>
        <sz val="9"/>
        <rFont val="宋体"/>
        <charset val="134"/>
      </rPr>
      <t>购买应急物资</t>
    </r>
  </si>
  <si>
    <t>0.4</t>
  </si>
  <si>
    <t>33</t>
  </si>
  <si>
    <t>件</t>
  </si>
  <si>
    <r>
      <rPr>
        <sz val="9"/>
        <rFont val="宋体"/>
        <charset val="134"/>
      </rPr>
      <t>民兵训练完成时间</t>
    </r>
  </si>
  <si>
    <r>
      <rPr>
        <sz val="9"/>
        <rFont val="宋体"/>
        <charset val="134"/>
      </rPr>
      <t>增强民兵处置突发事件反映度</t>
    </r>
  </si>
  <si>
    <r>
      <rPr>
        <sz val="9"/>
        <rFont val="宋体"/>
        <charset val="134"/>
      </rPr>
      <t>开展民兵训练及应急演练</t>
    </r>
  </si>
  <si>
    <r>
      <rPr>
        <sz val="9"/>
        <rFont val="宋体"/>
        <charset val="134"/>
      </rPr>
      <t>降低国家财产损失</t>
    </r>
  </si>
  <si>
    <r>
      <rPr>
        <sz val="9"/>
        <rFont val="宋体"/>
        <charset val="134"/>
      </rPr>
      <t>制作广告宣传栏、牌</t>
    </r>
  </si>
  <si>
    <r>
      <rPr>
        <sz val="9"/>
        <rFont val="宋体"/>
        <charset val="134"/>
      </rPr>
      <t>增强民兵各项综合素质</t>
    </r>
  </si>
  <si>
    <t>31</t>
  </si>
  <si>
    <r>
      <rPr>
        <sz val="9"/>
        <rFont val="宋体"/>
        <charset val="134"/>
      </rPr>
      <t>宅基地管理经费</t>
    </r>
  </si>
  <si>
    <r>
      <rPr>
        <sz val="9"/>
        <rFont val="宋体"/>
        <charset val="134"/>
      </rPr>
      <t>制作宣传资料，开展宅基地执法宣传，保障宅基地人合法权益</t>
    </r>
  </si>
  <si>
    <r>
      <rPr>
        <sz val="9"/>
        <rFont val="宋体"/>
        <charset val="134"/>
      </rPr>
      <t>通过巡查，降低安全事故发生</t>
    </r>
  </si>
  <si>
    <r>
      <rPr>
        <sz val="9"/>
        <rFont val="宋体"/>
        <charset val="134"/>
      </rPr>
      <t>有效控制了违法建设发生，减少国家损失</t>
    </r>
  </si>
  <si>
    <r>
      <rPr>
        <sz val="9"/>
        <rFont val="宋体"/>
        <charset val="134"/>
      </rPr>
      <t>专项培训会议</t>
    </r>
  </si>
  <si>
    <t>0.5</t>
  </si>
  <si>
    <r>
      <rPr>
        <sz val="9"/>
        <rFont val="宋体"/>
        <charset val="134"/>
      </rPr>
      <t>有效影响当地群众违法乱建</t>
    </r>
  </si>
  <si>
    <r>
      <rPr>
        <sz val="9"/>
        <rFont val="宋体"/>
        <charset val="134"/>
      </rPr>
      <t>专项业务培训</t>
    </r>
  </si>
  <si>
    <r>
      <rPr>
        <sz val="9"/>
        <rFont val="宋体"/>
        <charset val="134"/>
      </rPr>
      <t>降低违法建设发生率</t>
    </r>
  </si>
  <si>
    <r>
      <rPr>
        <sz val="9"/>
        <rFont val="宋体"/>
        <charset val="134"/>
      </rPr>
      <t>有效降低违法建设发生率</t>
    </r>
  </si>
  <si>
    <r>
      <rPr>
        <sz val="9"/>
        <rFont val="宋体"/>
        <charset val="134"/>
      </rPr>
      <t>下村社区巡查车辆成本</t>
    </r>
  </si>
  <si>
    <t>元/年</t>
  </si>
  <si>
    <r>
      <rPr>
        <sz val="9"/>
        <rFont val="宋体"/>
        <charset val="134"/>
      </rPr>
      <t>下村人员差旅费</t>
    </r>
  </si>
  <si>
    <r>
      <rPr>
        <sz val="9"/>
        <rFont val="宋体"/>
        <charset val="134"/>
      </rPr>
      <t>进行宅基地监管巡查</t>
    </r>
  </si>
  <si>
    <r>
      <rPr>
        <sz val="9"/>
        <rFont val="宋体"/>
        <charset val="134"/>
      </rPr>
      <t>各村社区签订宅基地管理目标责任书</t>
    </r>
  </si>
  <si>
    <t>份</t>
  </si>
  <si>
    <r>
      <rPr>
        <sz val="9"/>
        <rFont val="宋体"/>
        <charset val="134"/>
      </rPr>
      <t>安全监管工资经费</t>
    </r>
  </si>
  <si>
    <r>
      <rPr>
        <sz val="9"/>
        <rFont val="宋体"/>
        <charset val="134"/>
      </rPr>
      <t>开展安全监督检查，保障辖区安全工作有序开展。</t>
    </r>
  </si>
  <si>
    <r>
      <rPr>
        <sz val="9"/>
        <rFont val="宋体"/>
        <charset val="134"/>
      </rPr>
      <t>外出安全检查成本</t>
    </r>
  </si>
  <si>
    <r>
      <rPr>
        <sz val="9"/>
        <rFont val="宋体"/>
        <charset val="134"/>
      </rPr>
      <t>群众安全意识增强</t>
    </r>
  </si>
  <si>
    <r>
      <rPr>
        <sz val="9"/>
        <rFont val="宋体"/>
        <charset val="134"/>
      </rPr>
      <t>给下一代树立安全意识观念</t>
    </r>
  </si>
  <si>
    <r>
      <rPr>
        <sz val="9"/>
        <rFont val="宋体"/>
        <charset val="134"/>
      </rPr>
      <t>制作宣传单，提高群众安全意识</t>
    </r>
  </si>
  <si>
    <r>
      <rPr>
        <sz val="9"/>
        <rFont val="宋体"/>
        <charset val="134"/>
      </rPr>
      <t>开展安全宣传活动</t>
    </r>
  </si>
  <si>
    <r>
      <rPr>
        <sz val="9"/>
        <rFont val="宋体"/>
        <charset val="134"/>
      </rPr>
      <t>大大降低了安全事故发生率</t>
    </r>
  </si>
  <si>
    <r>
      <rPr>
        <sz val="9"/>
        <rFont val="宋体"/>
        <charset val="134"/>
      </rPr>
      <t>专题会议成本</t>
    </r>
  </si>
  <si>
    <r>
      <rPr>
        <sz val="9"/>
        <rFont val="宋体"/>
        <charset val="134"/>
      </rPr>
      <t>开展安全专题会议培训每月不少于2次</t>
    </r>
  </si>
  <si>
    <t>24</t>
  </si>
  <si>
    <r>
      <rPr>
        <sz val="9"/>
        <rFont val="宋体"/>
        <charset val="134"/>
      </rPr>
      <t>提高群众安全意识认识度</t>
    </r>
  </si>
  <si>
    <r>
      <rPr>
        <sz val="9"/>
        <rFont val="宋体"/>
        <charset val="134"/>
      </rPr>
      <t>开展安全检查次数</t>
    </r>
  </si>
  <si>
    <t>48</t>
  </si>
  <si>
    <r>
      <rPr>
        <sz val="9"/>
        <rFont val="宋体"/>
        <charset val="134"/>
      </rPr>
      <t>河西化债资金</t>
    </r>
  </si>
  <si>
    <t>化解债务资金矛盾，维护社会稳定，解决基层矛盾。</t>
  </si>
  <si>
    <r>
      <rPr>
        <sz val="9"/>
        <rFont val="宋体"/>
        <charset val="134"/>
      </rPr>
      <t>召开专题会议</t>
    </r>
  </si>
  <si>
    <r>
      <rPr>
        <sz val="9"/>
        <rFont val="宋体"/>
        <charset val="134"/>
      </rPr>
      <t>有效化解矛盾，维护社会稳定率</t>
    </r>
  </si>
  <si>
    <r>
      <rPr>
        <sz val="9"/>
        <rFont val="宋体"/>
        <charset val="134"/>
      </rPr>
      <t>有效化解了社会矛盾，提高政府形象，维护辖区社会稳定</t>
    </r>
  </si>
  <si>
    <r>
      <rPr>
        <sz val="9"/>
        <rFont val="宋体"/>
        <charset val="134"/>
      </rPr>
      <t>化解债务资金涉及12家</t>
    </r>
  </si>
  <si>
    <t>225</t>
  </si>
  <si>
    <r>
      <rPr>
        <sz val="9"/>
        <rFont val="宋体"/>
        <charset val="134"/>
      </rPr>
      <t>化解债务资金涉及企业</t>
    </r>
  </si>
  <si>
    <r>
      <rPr>
        <sz val="9"/>
        <rFont val="宋体"/>
        <charset val="134"/>
      </rPr>
      <t>在本年度末化解</t>
    </r>
  </si>
  <si>
    <r>
      <rPr>
        <sz val="9"/>
        <rFont val="宋体"/>
        <charset val="134"/>
      </rPr>
      <t>河西财政代管资金</t>
    </r>
  </si>
  <si>
    <r>
      <rPr>
        <sz val="9"/>
        <rFont val="宋体"/>
        <charset val="134"/>
      </rPr>
      <t xml:space="preserve">道路交通整治1。3万元，自然灾害救灾资金2。5万元，特困护理费0。05万元。保障道路顺畅，在群众发生灾难时及时进行救助。 </t>
    </r>
  </si>
  <si>
    <r>
      <rPr>
        <sz val="9"/>
        <rFont val="宋体"/>
        <charset val="134"/>
      </rPr>
      <t>辖区道路安全标识标牌制作</t>
    </r>
  </si>
  <si>
    <t>13</t>
  </si>
  <si>
    <r>
      <rPr>
        <sz val="9"/>
        <rFont val="宋体"/>
        <charset val="134"/>
      </rPr>
      <t>发放群众困难救助资金30人</t>
    </r>
  </si>
  <si>
    <r>
      <rPr>
        <sz val="9"/>
        <rFont val="宋体"/>
        <charset val="134"/>
      </rPr>
      <t>解决困难群众救助</t>
    </r>
  </si>
  <si>
    <t>30</t>
  </si>
  <si>
    <r>
      <rPr>
        <sz val="9"/>
        <rFont val="宋体"/>
        <charset val="134"/>
      </rPr>
      <t>增加群众对政府的信赖度，群众反映良好</t>
    </r>
  </si>
  <si>
    <r>
      <rPr>
        <sz val="9"/>
        <rFont val="宋体"/>
        <charset val="134"/>
      </rPr>
      <t>安全事故发生率，逐年降低</t>
    </r>
  </si>
  <si>
    <r>
      <rPr>
        <sz val="9"/>
        <rFont val="宋体"/>
        <charset val="134"/>
      </rPr>
      <t>制作广告标识标牌13副</t>
    </r>
  </si>
  <si>
    <t>1.3</t>
  </si>
  <si>
    <r>
      <rPr>
        <sz val="9"/>
        <rFont val="宋体"/>
        <charset val="134"/>
      </rPr>
      <t>在本年内完成</t>
    </r>
  </si>
  <si>
    <r>
      <rPr>
        <sz val="9"/>
        <rFont val="宋体"/>
        <charset val="134"/>
      </rPr>
      <t>河西退休人员职业年金做实</t>
    </r>
  </si>
  <si>
    <r>
      <rPr>
        <sz val="9"/>
        <rFont val="宋体"/>
        <charset val="134"/>
      </rPr>
      <t>及时支付退休人员年金做实资金，保障退休人员及时领取养老金。</t>
    </r>
  </si>
  <si>
    <r>
      <rPr>
        <sz val="9"/>
        <rFont val="宋体"/>
        <charset val="134"/>
      </rPr>
      <t>支付完成时限</t>
    </r>
  </si>
  <si>
    <r>
      <rPr>
        <sz val="9"/>
        <rFont val="宋体"/>
        <charset val="134"/>
      </rPr>
      <t>职业年金做实3人预算金额</t>
    </r>
  </si>
  <si>
    <t>9.1708</t>
  </si>
  <si>
    <r>
      <rPr>
        <sz val="9"/>
        <rFont val="宋体"/>
        <charset val="134"/>
      </rPr>
      <t>激励干部干事创业激情</t>
    </r>
  </si>
  <si>
    <r>
      <rPr>
        <sz val="9"/>
        <rFont val="宋体"/>
        <charset val="134"/>
      </rPr>
      <t>退休干部满意度</t>
    </r>
  </si>
  <si>
    <r>
      <rPr>
        <sz val="9"/>
        <rFont val="宋体"/>
        <charset val="134"/>
      </rPr>
      <t>保障退休干部生活幸福指数</t>
    </r>
  </si>
  <si>
    <r>
      <rPr>
        <sz val="9"/>
        <rFont val="宋体"/>
        <charset val="134"/>
      </rPr>
      <t>涉及人数</t>
    </r>
  </si>
  <si>
    <r>
      <rPr>
        <sz val="9"/>
        <rFont val="宋体"/>
        <charset val="134"/>
      </rPr>
      <t>提高退休干部工资待遇</t>
    </r>
  </si>
  <si>
    <r>
      <rPr>
        <sz val="9"/>
        <rFont val="宋体"/>
        <charset val="134"/>
      </rPr>
      <t>河西退休人员一次性补助</t>
    </r>
  </si>
  <si>
    <r>
      <rPr>
        <sz val="9"/>
        <rFont val="宋体"/>
        <charset val="134"/>
      </rPr>
      <t>及时发放陈国元、杨绍碧等6人退休一次性补助，保障退休干部退休生活幸福稳定。</t>
    </r>
  </si>
  <si>
    <r>
      <rPr>
        <sz val="9"/>
        <rFont val="宋体"/>
        <charset val="134"/>
      </rPr>
      <t>增加退休人员收入人平</t>
    </r>
  </si>
  <si>
    <t>1.8484</t>
  </si>
  <si>
    <r>
      <rPr>
        <sz val="9"/>
        <rFont val="宋体"/>
        <charset val="134"/>
      </rPr>
      <t>发放退休人员一次性补助</t>
    </r>
  </si>
  <si>
    <r>
      <rPr>
        <sz val="9"/>
        <rFont val="宋体"/>
        <charset val="134"/>
      </rPr>
      <t>发放完成时间</t>
    </r>
  </si>
  <si>
    <r>
      <rPr>
        <sz val="9"/>
        <rFont val="宋体"/>
        <charset val="134"/>
      </rPr>
      <t>退休人员满意度</t>
    </r>
  </si>
  <si>
    <r>
      <rPr>
        <sz val="9"/>
        <rFont val="宋体"/>
        <charset val="134"/>
      </rPr>
      <t>提高退休人员生活质量</t>
    </r>
  </si>
  <si>
    <r>
      <rPr>
        <sz val="9"/>
        <rFont val="宋体"/>
        <charset val="134"/>
      </rPr>
      <t>6人退休一次性补助</t>
    </r>
  </si>
  <si>
    <t>11.0904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</si>
</sst>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color rgb="FFC0C0C0"/>
      <name val="宋体"/>
      <charset val="134"/>
    </font>
    <font>
      <sz val="11"/>
      <color rgb="FFFF0000"/>
      <name val="宋体"/>
      <charset val="1"/>
      <scheme val="minor"/>
    </font>
    <font>
      <sz val="9"/>
      <color rgb="FFC2C3C4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</font>
    <font>
      <sz val="9"/>
      <name val="Hiragino Sans GB"/>
      <charset val="134"/>
    </font>
    <font>
      <sz val="10"/>
      <name val="SimSun"/>
      <charset val="134"/>
    </font>
    <font>
      <sz val="9"/>
      <name val="simhei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7" borderId="16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horizontal="left" vertical="center"/>
    </xf>
    <xf numFmtId="4" fontId="9" fillId="0" borderId="7" xfId="0" applyNumberFormat="1" applyFont="1" applyBorder="1" applyAlignment="1">
      <alignment horizontal="right" vertical="center"/>
    </xf>
    <xf numFmtId="4" fontId="9" fillId="3" borderId="7" xfId="0" applyNumberFormat="1" applyFont="1" applyFill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4" fontId="9" fillId="0" borderId="9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/>
    </xf>
    <xf numFmtId="4" fontId="15" fillId="0" borderId="9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A1" sqref="A1"/>
    </sheetView>
  </sheetViews>
  <sheetFormatPr defaultColWidth="10" defaultRowHeight="13.5" outlineLevelCol="1"/>
  <cols>
    <col min="1" max="1" width="2.625" customWidth="1"/>
    <col min="2" max="2" width="118" customWidth="1"/>
    <col min="3" max="3" width="9.75" customWidth="1"/>
  </cols>
  <sheetData>
    <row r="1" ht="32.65" customHeight="1" spans="1:2">
      <c r="A1" s="55"/>
      <c r="B1" s="56"/>
    </row>
    <row r="2" ht="31.15" customHeight="1" spans="2:2">
      <c r="B2" s="57" t="s">
        <v>0</v>
      </c>
    </row>
    <row r="3" ht="12.95" customHeight="1" spans="2:2">
      <c r="B3" s="56"/>
    </row>
    <row r="4" ht="49.15" customHeight="1" spans="2:2">
      <c r="B4" s="58" t="s">
        <v>1</v>
      </c>
    </row>
    <row r="5" ht="32.85" customHeight="1" spans="2:2">
      <c r="B5" s="58" t="s">
        <v>2</v>
      </c>
    </row>
    <row r="6" ht="32.85" customHeight="1" spans="2:2">
      <c r="B6" s="58" t="s">
        <v>3</v>
      </c>
    </row>
    <row r="7" ht="32.85" customHeight="1" spans="2:2">
      <c r="B7" s="58" t="s">
        <v>4</v>
      </c>
    </row>
    <row r="8" ht="32.85" customHeight="1" spans="2:2">
      <c r="B8" s="58" t="s">
        <v>5</v>
      </c>
    </row>
    <row r="9" ht="32.85" customHeight="1" spans="2:2">
      <c r="B9" s="58" t="s">
        <v>6</v>
      </c>
    </row>
    <row r="10" ht="32.85" customHeight="1" spans="2:2">
      <c r="B10" s="58" t="s">
        <v>7</v>
      </c>
    </row>
  </sheetData>
  <printOptions horizontalCentered="1"/>
  <pageMargins left="0.75" right="0.75" top="0.268999993801117" bottom="0.268999993801117" header="0" footer="0.236000001430511"/>
  <pageSetup paperSize="9" orientation="landscape"/>
  <headerFooter>
    <oddFooter>&amp;C&amp;"Hiragino Sans GB,Plain"&amp;9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C9" sqref="C9"/>
    </sheetView>
  </sheetViews>
  <sheetFormatPr defaultColWidth="10" defaultRowHeight="13.5" outlineLevelCol="4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9.75" customWidth="1"/>
  </cols>
  <sheetData>
    <row r="1" ht="16.35" customHeight="1" spans="1:5">
      <c r="A1" s="44"/>
      <c r="B1" s="50"/>
      <c r="C1" s="51"/>
      <c r="D1" s="51"/>
      <c r="E1" s="51"/>
    </row>
    <row r="2" ht="22.9" customHeight="1" spans="1:5">
      <c r="A2" s="44"/>
      <c r="B2" s="13" t="s">
        <v>8</v>
      </c>
      <c r="C2" s="13"/>
      <c r="D2" s="13"/>
      <c r="E2" s="13"/>
    </row>
    <row r="3" ht="19.5" customHeight="1" spans="1:5">
      <c r="A3" s="44"/>
      <c r="B3" s="46" t="s">
        <v>9</v>
      </c>
      <c r="C3" s="46"/>
      <c r="D3" s="47"/>
      <c r="E3" s="48" t="s">
        <v>10</v>
      </c>
    </row>
    <row r="4" ht="24.4" customHeight="1" spans="1:5">
      <c r="A4" s="44"/>
      <c r="B4" s="52" t="s">
        <v>11</v>
      </c>
      <c r="C4" s="52"/>
      <c r="D4" s="52" t="s">
        <v>12</v>
      </c>
      <c r="E4" s="52"/>
    </row>
    <row r="5" ht="24.4" customHeight="1" spans="1:5">
      <c r="A5" s="44"/>
      <c r="B5" s="52" t="s">
        <v>13</v>
      </c>
      <c r="C5" s="52" t="s">
        <v>14</v>
      </c>
      <c r="D5" s="52" t="s">
        <v>13</v>
      </c>
      <c r="E5" s="52" t="s">
        <v>14</v>
      </c>
    </row>
    <row r="6" ht="22.9" customHeight="1" spans="1:5">
      <c r="A6" s="44"/>
      <c r="B6" s="49" t="s">
        <v>15</v>
      </c>
      <c r="C6" s="33">
        <v>1416.05</v>
      </c>
      <c r="D6" s="49" t="s">
        <v>16</v>
      </c>
      <c r="E6" s="33">
        <v>837.71</v>
      </c>
    </row>
    <row r="7" ht="22.9" customHeight="1" spans="1:5">
      <c r="A7" s="44"/>
      <c r="B7" s="49" t="s">
        <v>17</v>
      </c>
      <c r="C7" s="33">
        <v>225</v>
      </c>
      <c r="D7" t="s">
        <v>18</v>
      </c>
      <c r="E7" s="33">
        <v>1.5</v>
      </c>
    </row>
    <row r="8" ht="22.9" customHeight="1" spans="1:5">
      <c r="A8" s="44"/>
      <c r="B8" s="49" t="s">
        <v>19</v>
      </c>
      <c r="C8" s="33"/>
      <c r="D8" s="49" t="s">
        <v>20</v>
      </c>
      <c r="E8" s="33">
        <v>96.56</v>
      </c>
    </row>
    <row r="9" ht="22.9" customHeight="1" spans="1:5">
      <c r="A9" s="44"/>
      <c r="B9" s="49" t="s">
        <v>21</v>
      </c>
      <c r="C9" s="33"/>
      <c r="D9" s="49" t="s">
        <v>22</v>
      </c>
      <c r="E9" s="33">
        <v>39.43</v>
      </c>
    </row>
    <row r="10" ht="22.9" customHeight="1" spans="1:5">
      <c r="A10" s="44"/>
      <c r="B10" s="49" t="s">
        <v>23</v>
      </c>
      <c r="C10" s="33"/>
      <c r="D10" s="49" t="s">
        <v>24</v>
      </c>
      <c r="E10" s="33">
        <f>68.6+225</f>
        <v>293.6</v>
      </c>
    </row>
    <row r="11" ht="22.9" customHeight="1" spans="1:5">
      <c r="A11" s="44"/>
      <c r="B11" s="49" t="s">
        <v>25</v>
      </c>
      <c r="C11" s="33"/>
      <c r="D11" s="49" t="s">
        <v>26</v>
      </c>
      <c r="E11" s="33">
        <v>320.61</v>
      </c>
    </row>
    <row r="12" ht="22.9" customHeight="1" spans="1:5">
      <c r="A12" s="44"/>
      <c r="B12" s="49" t="s">
        <v>27</v>
      </c>
      <c r="C12" s="33"/>
      <c r="D12" s="49" t="s">
        <v>28</v>
      </c>
      <c r="E12" s="33">
        <v>51.64</v>
      </c>
    </row>
    <row r="13" ht="22.9" customHeight="1" spans="1:5">
      <c r="A13" s="44"/>
      <c r="B13" s="49" t="s">
        <v>29</v>
      </c>
      <c r="C13" s="33"/>
      <c r="D13" s="49"/>
      <c r="E13" s="33"/>
    </row>
    <row r="14" ht="22.9" customHeight="1" spans="1:5">
      <c r="A14" s="44"/>
      <c r="B14" s="49" t="s">
        <v>30</v>
      </c>
      <c r="C14" s="33"/>
      <c r="D14" s="49"/>
      <c r="E14" s="33"/>
    </row>
    <row r="15" ht="22.9" customHeight="1" spans="1:5">
      <c r="A15" s="44"/>
      <c r="B15" s="53" t="s">
        <v>31</v>
      </c>
      <c r="C15" s="36">
        <f>C6+C7</f>
        <v>1641.05</v>
      </c>
      <c r="D15" s="53" t="s">
        <v>32</v>
      </c>
      <c r="E15" s="36">
        <f>SUM(E6:E14)</f>
        <v>1641.05</v>
      </c>
    </row>
    <row r="16" ht="22.9" customHeight="1" spans="1:5">
      <c r="A16" s="44"/>
      <c r="B16" s="49"/>
      <c r="C16" s="33"/>
      <c r="D16" s="49" t="s">
        <v>33</v>
      </c>
      <c r="E16" s="33"/>
    </row>
    <row r="17" ht="22.9" customHeight="1" spans="1:5">
      <c r="A17" s="44"/>
      <c r="B17" s="53" t="s">
        <v>34</v>
      </c>
      <c r="C17" s="36">
        <f>C15</f>
        <v>1641.05</v>
      </c>
      <c r="D17" s="53" t="s">
        <v>35</v>
      </c>
      <c r="E17" s="36">
        <f>E15</f>
        <v>1641.05</v>
      </c>
    </row>
    <row r="18" ht="9.75" customHeight="1"/>
    <row r="19" ht="16.35" customHeight="1" spans="2:5">
      <c r="B19" s="54"/>
      <c r="C19" s="54"/>
      <c r="D19" s="54"/>
      <c r="E19" s="54"/>
    </row>
    <row r="20" ht="16.35" customHeight="1" spans="2:5">
      <c r="B20" s="54"/>
      <c r="C20" s="54"/>
      <c r="D20" s="54"/>
      <c r="E20" s="54"/>
    </row>
    <row r="21" ht="16.35" customHeight="1" spans="2:5">
      <c r="B21" s="54"/>
      <c r="C21" s="54"/>
      <c r="D21" s="54"/>
      <c r="E21" s="54"/>
    </row>
    <row r="22" ht="16.35" customHeight="1" spans="2:5">
      <c r="B22" s="54"/>
      <c r="C22" s="54"/>
      <c r="D22" s="54"/>
      <c r="E22" s="54"/>
    </row>
    <row r="23" ht="16.35" customHeight="1" spans="2:5">
      <c r="B23" s="54"/>
      <c r="C23" s="54"/>
      <c r="D23" s="54"/>
      <c r="E23" s="54"/>
    </row>
    <row r="24" ht="16.35" customHeight="1" spans="2:5">
      <c r="B24" s="54"/>
      <c r="C24" s="54"/>
      <c r="D24" s="54"/>
      <c r="E24" s="54"/>
    </row>
    <row r="25" ht="16.35" customHeight="1" spans="2:5">
      <c r="B25" s="54"/>
      <c r="C25" s="54"/>
      <c r="D25" s="54"/>
      <c r="E25" s="54"/>
    </row>
    <row r="26" ht="16.35" customHeight="1" spans="2:5">
      <c r="B26" s="54"/>
      <c r="C26" s="54"/>
      <c r="D26" s="54"/>
      <c r="E26" s="54"/>
    </row>
  </sheetData>
  <mergeCells count="13">
    <mergeCell ref="B2:E2"/>
    <mergeCell ref="B3:C3"/>
    <mergeCell ref="B4:C4"/>
    <mergeCell ref="D4:E4"/>
    <mergeCell ref="B19:E19"/>
    <mergeCell ref="B20:E20"/>
    <mergeCell ref="B21:E21"/>
    <mergeCell ref="B22:E22"/>
    <mergeCell ref="B23:E23"/>
    <mergeCell ref="B24:E24"/>
    <mergeCell ref="B25:E25"/>
    <mergeCell ref="B26:E26"/>
    <mergeCell ref="A6:A14"/>
  </mergeCells>
  <printOptions horizontalCentered="1"/>
  <pageMargins left="0.75" right="0.75" top="0.268999993801117" bottom="0.268999993801117" header="0" footer="0.236000001430511"/>
  <pageSetup paperSize="9" orientation="landscape"/>
  <headerFooter>
    <oddFooter>&amp;C&amp;"Hiragino Sans GB,Plain"&amp;9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13" sqref="B13"/>
    </sheetView>
  </sheetViews>
  <sheetFormatPr defaultColWidth="10" defaultRowHeight="13.5" outlineLevelCol="4"/>
  <cols>
    <col min="1" max="1" width="2.62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9.75" customWidth="1"/>
  </cols>
  <sheetData>
    <row r="1" ht="16.35" customHeight="1" spans="1:5">
      <c r="A1" s="44"/>
      <c r="B1" s="45"/>
      <c r="C1" s="45"/>
      <c r="D1" s="45"/>
      <c r="E1" s="45"/>
    </row>
    <row r="2" ht="22.9" customHeight="1" spans="1:5">
      <c r="A2" s="44"/>
      <c r="B2" s="13" t="s">
        <v>36</v>
      </c>
      <c r="C2" s="13"/>
      <c r="D2" s="13"/>
      <c r="E2" s="13"/>
    </row>
    <row r="3" ht="19.5" customHeight="1" spans="1:5">
      <c r="A3" s="44"/>
      <c r="B3" s="46" t="s">
        <v>9</v>
      </c>
      <c r="C3" s="46"/>
      <c r="D3" s="47"/>
      <c r="E3" s="48" t="s">
        <v>10</v>
      </c>
    </row>
    <row r="4" ht="24.4" customHeight="1" spans="1:5">
      <c r="A4" s="44"/>
      <c r="B4" s="18" t="s">
        <v>11</v>
      </c>
      <c r="C4" s="18"/>
      <c r="D4" s="18" t="s">
        <v>12</v>
      </c>
      <c r="E4" s="18"/>
    </row>
    <row r="5" ht="24.4" customHeight="1" spans="1:5">
      <c r="A5" s="44"/>
      <c r="B5" s="18" t="s">
        <v>13</v>
      </c>
      <c r="C5" s="18" t="s">
        <v>14</v>
      </c>
      <c r="D5" s="18" t="s">
        <v>13</v>
      </c>
      <c r="E5" s="18" t="s">
        <v>14</v>
      </c>
    </row>
    <row r="6" ht="22.9" customHeight="1" spans="1:5">
      <c r="A6" s="44"/>
      <c r="B6" s="49" t="s">
        <v>37</v>
      </c>
      <c r="C6" s="33">
        <f>C7+C9</f>
        <v>1641.05</v>
      </c>
      <c r="D6" s="49" t="s">
        <v>38</v>
      </c>
      <c r="E6" s="33">
        <f>E7+E8+E9+E10+E11+E12+E13</f>
        <v>1641.05</v>
      </c>
    </row>
    <row r="7" ht="22.9" customHeight="1" spans="1:5">
      <c r="A7" s="44"/>
      <c r="B7" s="49" t="s">
        <v>39</v>
      </c>
      <c r="C7" s="33">
        <f>E6-225</f>
        <v>1416.05</v>
      </c>
      <c r="D7" s="49" t="s">
        <v>40</v>
      </c>
      <c r="E7" s="33">
        <v>837.71</v>
      </c>
    </row>
    <row r="8" ht="22.9" customHeight="1" spans="1:5">
      <c r="A8" s="44"/>
      <c r="B8" s="49"/>
      <c r="C8" s="33"/>
      <c r="D8" s="49" t="s">
        <v>41</v>
      </c>
      <c r="E8" s="33">
        <v>1.5</v>
      </c>
    </row>
    <row r="9" ht="22.9" customHeight="1" spans="1:5">
      <c r="A9" s="44"/>
      <c r="B9" s="49" t="s">
        <v>42</v>
      </c>
      <c r="C9" s="33">
        <v>225</v>
      </c>
      <c r="D9" s="49" t="s">
        <v>43</v>
      </c>
      <c r="E9" s="33">
        <v>96.56</v>
      </c>
    </row>
    <row r="10" ht="22.9" customHeight="1" spans="1:5">
      <c r="A10" s="44"/>
      <c r="B10" s="49" t="s">
        <v>44</v>
      </c>
      <c r="C10" s="33"/>
      <c r="D10" s="49" t="s">
        <v>45</v>
      </c>
      <c r="E10" s="33">
        <v>39.43</v>
      </c>
    </row>
    <row r="11" ht="22.9" customHeight="1" spans="1:5">
      <c r="A11" s="44"/>
      <c r="B11" s="49"/>
      <c r="C11" s="33"/>
      <c r="D11" s="49" t="s">
        <v>46</v>
      </c>
      <c r="E11" s="33">
        <f>68.6+225</f>
        <v>293.6</v>
      </c>
    </row>
    <row r="12" ht="22.9" customHeight="1" spans="1:5">
      <c r="A12" s="44"/>
      <c r="B12" s="49"/>
      <c r="C12" s="33"/>
      <c r="D12" s="49" t="s">
        <v>47</v>
      </c>
      <c r="E12" s="33">
        <v>320.61</v>
      </c>
    </row>
    <row r="13" ht="22.9" customHeight="1" spans="1:5">
      <c r="A13" s="44"/>
      <c r="B13" s="49"/>
      <c r="C13" s="33"/>
      <c r="D13" s="49" t="s">
        <v>48</v>
      </c>
      <c r="E13" s="33">
        <v>51.64</v>
      </c>
    </row>
    <row r="14" ht="22.9" customHeight="1" spans="1:5">
      <c r="A14" s="44"/>
      <c r="B14" s="49" t="s">
        <v>49</v>
      </c>
      <c r="C14" s="33"/>
      <c r="D14" s="49" t="s">
        <v>50</v>
      </c>
      <c r="E14" s="33"/>
    </row>
    <row r="15" ht="22.9" customHeight="1" spans="1:5">
      <c r="A15" s="44"/>
      <c r="B15" s="19" t="s">
        <v>34</v>
      </c>
      <c r="C15" s="36">
        <f>C6</f>
        <v>1641.05</v>
      </c>
      <c r="D15" s="19" t="s">
        <v>35</v>
      </c>
      <c r="E15" s="36">
        <f>E6</f>
        <v>1641.05</v>
      </c>
    </row>
  </sheetData>
  <mergeCells count="5">
    <mergeCell ref="B2:E2"/>
    <mergeCell ref="B3:C3"/>
    <mergeCell ref="B4:C4"/>
    <mergeCell ref="D4:E4"/>
    <mergeCell ref="A7:A13"/>
  </mergeCells>
  <printOptions horizontalCentered="1"/>
  <pageMargins left="0.75" right="0.75" top="0.268999993801117" bottom="0.268999993801117" header="0" footer="0.236000001430511"/>
  <pageSetup paperSize="9" orientation="landscape"/>
  <headerFooter>
    <oddFooter>&amp;C&amp;"Hiragino Sans GB,Plain"&amp;9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A25" workbookViewId="0">
      <selection activeCell="I12" sqref="I12"/>
    </sheetView>
  </sheetViews>
  <sheetFormatPr defaultColWidth="10" defaultRowHeight="13.5" outlineLevelCol="7"/>
  <cols>
    <col min="1" max="1" width="2.625" customWidth="1"/>
    <col min="2" max="2" width="12.25" customWidth="1"/>
    <col min="3" max="3" width="35.875" customWidth="1"/>
    <col min="4" max="8" width="16.375" customWidth="1"/>
    <col min="9" max="9" width="9.75" customWidth="1"/>
  </cols>
  <sheetData>
    <row r="1" ht="16.35" customHeight="1" spans="1:8">
      <c r="A1" s="26"/>
      <c r="B1" s="38"/>
      <c r="C1" s="38"/>
      <c r="D1" s="39"/>
      <c r="E1" s="39"/>
      <c r="F1" s="39"/>
      <c r="G1" s="39" t="s">
        <v>51</v>
      </c>
      <c r="H1" s="39"/>
    </row>
    <row r="2" ht="22.9" customHeight="1" spans="1:8">
      <c r="A2" s="26"/>
      <c r="B2" s="13" t="s">
        <v>52</v>
      </c>
      <c r="C2" s="13"/>
      <c r="D2" s="13"/>
      <c r="E2" s="13"/>
      <c r="F2" s="13"/>
      <c r="G2" s="13"/>
      <c r="H2" s="13"/>
    </row>
    <row r="3" ht="19.5" customHeight="1" spans="1:8">
      <c r="A3" s="26"/>
      <c r="B3" s="27" t="s">
        <v>9</v>
      </c>
      <c r="C3" s="27"/>
      <c r="D3" s="28"/>
      <c r="E3" s="28"/>
      <c r="F3" s="28"/>
      <c r="G3" s="28"/>
      <c r="H3" s="29" t="s">
        <v>10</v>
      </c>
    </row>
    <row r="4" ht="24.4" customHeight="1" spans="1:8">
      <c r="A4" s="26"/>
      <c r="B4" s="30" t="s">
        <v>53</v>
      </c>
      <c r="C4" s="30" t="s">
        <v>54</v>
      </c>
      <c r="D4" s="30" t="s">
        <v>55</v>
      </c>
      <c r="E4" s="30" t="s">
        <v>56</v>
      </c>
      <c r="F4" s="30"/>
      <c r="G4" s="30"/>
      <c r="H4" s="30" t="s">
        <v>57</v>
      </c>
    </row>
    <row r="5" ht="24.4" customHeight="1" spans="1:8">
      <c r="A5" s="26"/>
      <c r="B5" s="30"/>
      <c r="C5" s="30"/>
      <c r="D5" s="30"/>
      <c r="E5" s="30" t="s">
        <v>58</v>
      </c>
      <c r="F5" s="30" t="s">
        <v>59</v>
      </c>
      <c r="G5" s="30" t="s">
        <v>60</v>
      </c>
      <c r="H5" s="30"/>
    </row>
    <row r="6" ht="22.9" customHeight="1" spans="1:8">
      <c r="A6" s="26"/>
      <c r="B6" s="31" t="s">
        <v>61</v>
      </c>
      <c r="C6" s="32" t="s">
        <v>62</v>
      </c>
      <c r="D6" s="33">
        <f>E6+H6</f>
        <v>837.71</v>
      </c>
      <c r="E6" s="33">
        <v>772.15</v>
      </c>
      <c r="F6" s="33">
        <v>662.91</v>
      </c>
      <c r="G6" s="33">
        <v>109.24</v>
      </c>
      <c r="H6" s="33">
        <f>H8+H10+H11+H12+H14</f>
        <v>65.56</v>
      </c>
    </row>
    <row r="7" ht="22.9" customHeight="1" spans="1:8">
      <c r="A7" s="26"/>
      <c r="B7" s="31" t="s">
        <v>63</v>
      </c>
      <c r="C7" s="32" t="s">
        <v>64</v>
      </c>
      <c r="D7" s="33">
        <v>2</v>
      </c>
      <c r="E7" s="33"/>
      <c r="F7" s="33"/>
      <c r="G7" s="33"/>
      <c r="H7" s="33">
        <v>2</v>
      </c>
    </row>
    <row r="8" ht="22.9" customHeight="1" spans="1:8">
      <c r="A8" s="26"/>
      <c r="B8" s="31" t="s">
        <v>65</v>
      </c>
      <c r="C8" s="32" t="s">
        <v>66</v>
      </c>
      <c r="D8" s="33">
        <v>2</v>
      </c>
      <c r="E8" s="33"/>
      <c r="F8" s="33"/>
      <c r="G8" s="33"/>
      <c r="H8" s="33">
        <v>2</v>
      </c>
    </row>
    <row r="9" ht="22.9" customHeight="1" spans="1:8">
      <c r="A9" s="26"/>
      <c r="B9" s="31" t="s">
        <v>67</v>
      </c>
      <c r="C9" s="32" t="s">
        <v>68</v>
      </c>
      <c r="D9" s="33">
        <f>E9+H9</f>
        <v>832.88</v>
      </c>
      <c r="E9" s="33">
        <v>772.15</v>
      </c>
      <c r="F9" s="33">
        <v>662.91</v>
      </c>
      <c r="G9" s="33">
        <v>109.24</v>
      </c>
      <c r="H9" s="33">
        <f>H10+H11+H12</f>
        <v>60.73</v>
      </c>
    </row>
    <row r="10" ht="22.9" customHeight="1" spans="1:8">
      <c r="A10" s="26"/>
      <c r="B10" s="31" t="s">
        <v>69</v>
      </c>
      <c r="C10" s="32" t="s">
        <v>70</v>
      </c>
      <c r="D10" s="33">
        <f>772.15+H10</f>
        <v>783.24</v>
      </c>
      <c r="E10" s="33">
        <v>772.15</v>
      </c>
      <c r="F10" s="33">
        <v>662.91</v>
      </c>
      <c r="G10" s="33">
        <v>109.24</v>
      </c>
      <c r="H10" s="33">
        <v>11.09</v>
      </c>
    </row>
    <row r="11" ht="22.9" customHeight="1" spans="1:8">
      <c r="A11" s="26"/>
      <c r="B11" s="31" t="s">
        <v>71</v>
      </c>
      <c r="C11" s="32" t="s">
        <v>72</v>
      </c>
      <c r="D11" s="33">
        <v>40.65</v>
      </c>
      <c r="E11" s="33"/>
      <c r="F11" s="33"/>
      <c r="G11" s="33"/>
      <c r="H11" s="33">
        <v>40.65</v>
      </c>
    </row>
    <row r="12" s="37" customFormat="1" ht="22.9" customHeight="1" spans="1:8">
      <c r="A12" s="40"/>
      <c r="B12" s="41" t="s">
        <v>73</v>
      </c>
      <c r="C12" s="42" t="s">
        <v>74</v>
      </c>
      <c r="D12" s="43">
        <f>H12</f>
        <v>8.99</v>
      </c>
      <c r="E12" s="43"/>
      <c r="F12" s="43"/>
      <c r="G12" s="43"/>
      <c r="H12" s="43">
        <v>8.99</v>
      </c>
    </row>
    <row r="13" ht="22.9" customHeight="1" spans="1:8">
      <c r="A13" s="26"/>
      <c r="B13" s="31" t="s">
        <v>75</v>
      </c>
      <c r="C13" s="32" t="s">
        <v>76</v>
      </c>
      <c r="D13" s="33">
        <v>2.83</v>
      </c>
      <c r="E13" s="33"/>
      <c r="F13" s="33"/>
      <c r="G13" s="33"/>
      <c r="H13" s="33">
        <v>2.83</v>
      </c>
    </row>
    <row r="14" ht="22.9" customHeight="1" spans="1:8">
      <c r="A14" s="26"/>
      <c r="B14" s="31" t="s">
        <v>77</v>
      </c>
      <c r="C14" s="32" t="s">
        <v>78</v>
      </c>
      <c r="D14" s="33">
        <v>2.83</v>
      </c>
      <c r="E14" s="33"/>
      <c r="F14" s="33"/>
      <c r="G14" s="33"/>
      <c r="H14" s="33">
        <v>2.83</v>
      </c>
    </row>
    <row r="15" ht="22.9" customHeight="1" spans="1:8">
      <c r="A15" s="26"/>
      <c r="B15" s="31">
        <v>203</v>
      </c>
      <c r="C15" s="32" t="s">
        <v>79</v>
      </c>
      <c r="D15" s="33">
        <v>1.5</v>
      </c>
      <c r="E15" s="33"/>
      <c r="F15" s="33"/>
      <c r="G15" s="33"/>
      <c r="H15" s="33">
        <v>1.5</v>
      </c>
    </row>
    <row r="16" ht="22.9" customHeight="1" spans="1:8">
      <c r="A16" s="26"/>
      <c r="B16" s="31">
        <v>20306</v>
      </c>
      <c r="C16" s="32" t="s">
        <v>80</v>
      </c>
      <c r="D16" s="33">
        <v>1.5</v>
      </c>
      <c r="E16" s="33"/>
      <c r="F16" s="33"/>
      <c r="G16" s="33"/>
      <c r="H16" s="33">
        <v>1.5</v>
      </c>
    </row>
    <row r="17" ht="22.9" customHeight="1" spans="1:8">
      <c r="A17" s="26"/>
      <c r="B17" s="31">
        <v>2030603</v>
      </c>
      <c r="C17" s="32" t="s">
        <v>81</v>
      </c>
      <c r="D17" s="33">
        <v>1.5</v>
      </c>
      <c r="E17" s="33"/>
      <c r="F17" s="33"/>
      <c r="G17" s="33"/>
      <c r="H17" s="33">
        <v>1.5</v>
      </c>
    </row>
    <row r="18" ht="22.9" customHeight="1" spans="1:8">
      <c r="A18" s="26"/>
      <c r="B18" s="31" t="s">
        <v>82</v>
      </c>
      <c r="C18" s="32" t="s">
        <v>83</v>
      </c>
      <c r="D18" s="33">
        <f>E18+H18</f>
        <v>96.56</v>
      </c>
      <c r="E18" s="33">
        <v>72.52</v>
      </c>
      <c r="F18" s="33">
        <v>72.52</v>
      </c>
      <c r="G18" s="33"/>
      <c r="H18" s="33">
        <f>H21+H22</f>
        <v>24.04</v>
      </c>
    </row>
    <row r="19" ht="22.9" customHeight="1" spans="1:8">
      <c r="A19" s="26"/>
      <c r="B19" s="31" t="s">
        <v>84</v>
      </c>
      <c r="C19" s="32" t="s">
        <v>85</v>
      </c>
      <c r="D19" s="33">
        <f>E19+H19</f>
        <v>79.22</v>
      </c>
      <c r="E19" s="33">
        <v>70.05</v>
      </c>
      <c r="F19" s="33">
        <v>70.05</v>
      </c>
      <c r="G19" s="33"/>
      <c r="H19" s="33">
        <v>9.17</v>
      </c>
    </row>
    <row r="20" ht="22.9" customHeight="1" spans="1:8">
      <c r="A20" s="26"/>
      <c r="B20" s="31" t="s">
        <v>86</v>
      </c>
      <c r="C20" s="32" t="s">
        <v>87</v>
      </c>
      <c r="D20" s="33">
        <v>70.05</v>
      </c>
      <c r="E20" s="33">
        <v>70.05</v>
      </c>
      <c r="F20" s="33">
        <v>70.05</v>
      </c>
      <c r="G20" s="33"/>
      <c r="H20" s="33"/>
    </row>
    <row r="21" ht="22.9" customHeight="1" spans="1:8">
      <c r="A21" s="26"/>
      <c r="B21" s="31">
        <v>2080506</v>
      </c>
      <c r="C21" s="32" t="s">
        <v>88</v>
      </c>
      <c r="D21" s="33">
        <v>9.17</v>
      </c>
      <c r="E21" s="33"/>
      <c r="F21" s="33"/>
      <c r="G21" s="33"/>
      <c r="H21" s="33">
        <v>9.17</v>
      </c>
    </row>
    <row r="22" ht="22.9" customHeight="1" spans="1:8">
      <c r="A22" s="26"/>
      <c r="B22" s="31" t="s">
        <v>89</v>
      </c>
      <c r="C22" s="32" t="s">
        <v>90</v>
      </c>
      <c r="D22" s="33">
        <v>14.87</v>
      </c>
      <c r="E22" s="33"/>
      <c r="F22" s="33"/>
      <c r="G22" s="33"/>
      <c r="H22" s="33">
        <v>14.87</v>
      </c>
    </row>
    <row r="23" ht="22.9" customHeight="1" spans="1:8">
      <c r="A23" s="26"/>
      <c r="B23" s="31" t="s">
        <v>91</v>
      </c>
      <c r="C23" s="32" t="s">
        <v>92</v>
      </c>
      <c r="D23" s="33">
        <v>14.87</v>
      </c>
      <c r="E23" s="33"/>
      <c r="F23" s="33"/>
      <c r="G23" s="33"/>
      <c r="H23" s="33">
        <v>14.87</v>
      </c>
    </row>
    <row r="24" ht="22.9" customHeight="1" spans="1:8">
      <c r="A24" s="26"/>
      <c r="B24" s="31" t="s">
        <v>93</v>
      </c>
      <c r="C24" s="32" t="s">
        <v>94</v>
      </c>
      <c r="D24" s="33">
        <v>2.47</v>
      </c>
      <c r="E24" s="33">
        <v>2.47</v>
      </c>
      <c r="F24" s="33">
        <v>2.47</v>
      </c>
      <c r="G24" s="33"/>
      <c r="H24" s="33"/>
    </row>
    <row r="25" ht="22.9" customHeight="1" spans="1:8">
      <c r="A25" s="26"/>
      <c r="B25" s="31" t="s">
        <v>95</v>
      </c>
      <c r="C25" s="32" t="s">
        <v>96</v>
      </c>
      <c r="D25" s="33">
        <v>1.78</v>
      </c>
      <c r="E25" s="33">
        <v>1.78</v>
      </c>
      <c r="F25" s="33">
        <v>1.78</v>
      </c>
      <c r="G25" s="33"/>
      <c r="H25" s="33"/>
    </row>
    <row r="26" ht="22.9" customHeight="1" spans="1:8">
      <c r="A26" s="26"/>
      <c r="B26" s="31" t="s">
        <v>97</v>
      </c>
      <c r="C26" s="32" t="s">
        <v>98</v>
      </c>
      <c r="D26" s="33">
        <v>0.69</v>
      </c>
      <c r="E26" s="33">
        <v>0.69</v>
      </c>
      <c r="F26" s="33">
        <v>0.69</v>
      </c>
      <c r="G26" s="33"/>
      <c r="H26" s="33"/>
    </row>
    <row r="27" ht="22.9" customHeight="1" spans="1:8">
      <c r="A27" s="26"/>
      <c r="B27" s="31" t="s">
        <v>99</v>
      </c>
      <c r="C27" s="32" t="s">
        <v>100</v>
      </c>
      <c r="D27" s="33">
        <v>39.43</v>
      </c>
      <c r="E27" s="33">
        <v>37.43</v>
      </c>
      <c r="F27" s="33">
        <v>37.43</v>
      </c>
      <c r="G27" s="33"/>
      <c r="H27" s="33">
        <v>2</v>
      </c>
    </row>
    <row r="28" ht="22.9" customHeight="1" spans="1:8">
      <c r="A28" s="26"/>
      <c r="B28" s="31" t="s">
        <v>101</v>
      </c>
      <c r="C28" s="32" t="s">
        <v>102</v>
      </c>
      <c r="D28" s="33">
        <v>2</v>
      </c>
      <c r="E28" s="33"/>
      <c r="F28" s="33"/>
      <c r="G28" s="33"/>
      <c r="H28" s="33">
        <v>2</v>
      </c>
    </row>
    <row r="29" ht="22.9" customHeight="1" spans="1:8">
      <c r="A29" s="26"/>
      <c r="B29" s="31" t="s">
        <v>103</v>
      </c>
      <c r="C29" s="32" t="s">
        <v>104</v>
      </c>
      <c r="D29" s="33">
        <v>2</v>
      </c>
      <c r="E29" s="33"/>
      <c r="F29" s="33"/>
      <c r="G29" s="33"/>
      <c r="H29" s="33">
        <v>2</v>
      </c>
    </row>
    <row r="30" ht="22.9" customHeight="1" spans="1:8">
      <c r="A30" s="26"/>
      <c r="B30" s="31" t="s">
        <v>105</v>
      </c>
      <c r="C30" s="32" t="s">
        <v>106</v>
      </c>
      <c r="D30" s="33">
        <v>37.43</v>
      </c>
      <c r="E30" s="33">
        <v>37.43</v>
      </c>
      <c r="F30" s="33">
        <v>37.43</v>
      </c>
      <c r="G30" s="33"/>
      <c r="H30" s="33"/>
    </row>
    <row r="31" ht="22.9" customHeight="1" spans="1:8">
      <c r="A31" s="26"/>
      <c r="B31" s="31" t="s">
        <v>107</v>
      </c>
      <c r="C31" s="32" t="s">
        <v>108</v>
      </c>
      <c r="D31" s="33">
        <v>37.43</v>
      </c>
      <c r="E31" s="33">
        <v>37.43</v>
      </c>
      <c r="F31" s="33">
        <v>37.43</v>
      </c>
      <c r="G31" s="33"/>
      <c r="H31" s="33"/>
    </row>
    <row r="32" ht="22.9" customHeight="1" spans="1:8">
      <c r="A32" s="26"/>
      <c r="B32" s="31" t="s">
        <v>109</v>
      </c>
      <c r="C32" s="32" t="s">
        <v>110</v>
      </c>
      <c r="D32" s="33">
        <v>68.6</v>
      </c>
      <c r="E32" s="33"/>
      <c r="F32" s="33"/>
      <c r="G32" s="33"/>
      <c r="H32" s="33">
        <v>68.6</v>
      </c>
    </row>
    <row r="33" ht="22.9" customHeight="1" spans="1:8">
      <c r="A33" s="26"/>
      <c r="B33" s="31" t="s">
        <v>111</v>
      </c>
      <c r="C33" s="32" t="s">
        <v>112</v>
      </c>
      <c r="D33" s="33">
        <v>68.6</v>
      </c>
      <c r="E33" s="33"/>
      <c r="F33" s="33"/>
      <c r="G33" s="33"/>
      <c r="H33" s="33">
        <v>68.6</v>
      </c>
    </row>
    <row r="34" ht="22.9" customHeight="1" spans="1:8">
      <c r="A34" s="26"/>
      <c r="B34" s="31" t="s">
        <v>113</v>
      </c>
      <c r="C34" s="32" t="s">
        <v>72</v>
      </c>
      <c r="D34" s="33">
        <v>68.6</v>
      </c>
      <c r="E34" s="33"/>
      <c r="F34" s="33"/>
      <c r="G34" s="33"/>
      <c r="H34" s="33">
        <v>68.6</v>
      </c>
    </row>
    <row r="35" ht="22.9" customHeight="1" spans="1:8">
      <c r="A35" s="26"/>
      <c r="B35" s="31" t="s">
        <v>114</v>
      </c>
      <c r="C35" s="32" t="s">
        <v>115</v>
      </c>
      <c r="D35" s="33">
        <v>320.61</v>
      </c>
      <c r="E35" s="33">
        <v>316.61</v>
      </c>
      <c r="F35" s="33">
        <v>246.61</v>
      </c>
      <c r="G35" s="33">
        <v>70</v>
      </c>
      <c r="H35" s="33">
        <v>4</v>
      </c>
    </row>
    <row r="36" ht="22.9" customHeight="1" spans="1:8">
      <c r="A36" s="26"/>
      <c r="B36" s="31" t="s">
        <v>116</v>
      </c>
      <c r="C36" s="32" t="s">
        <v>117</v>
      </c>
      <c r="D36" s="33">
        <v>4</v>
      </c>
      <c r="E36" s="33"/>
      <c r="F36" s="33"/>
      <c r="G36" s="33"/>
      <c r="H36" s="33">
        <v>4</v>
      </c>
    </row>
    <row r="37" ht="22.9" customHeight="1" spans="1:8">
      <c r="A37" s="26"/>
      <c r="B37" s="31" t="s">
        <v>118</v>
      </c>
      <c r="C37" s="32" t="s">
        <v>119</v>
      </c>
      <c r="D37" s="33">
        <v>4</v>
      </c>
      <c r="E37" s="33"/>
      <c r="F37" s="33"/>
      <c r="G37" s="33"/>
      <c r="H37" s="33">
        <v>4</v>
      </c>
    </row>
    <row r="38" ht="22.9" customHeight="1" spans="1:8">
      <c r="A38" s="26"/>
      <c r="B38" s="31" t="s">
        <v>120</v>
      </c>
      <c r="C38" s="32" t="s">
        <v>121</v>
      </c>
      <c r="D38" s="33">
        <v>316.61</v>
      </c>
      <c r="E38" s="33">
        <v>316.61</v>
      </c>
      <c r="F38" s="33">
        <v>246.61</v>
      </c>
      <c r="G38" s="33">
        <v>70</v>
      </c>
      <c r="H38" s="33"/>
    </row>
    <row r="39" ht="22.9" customHeight="1" spans="1:8">
      <c r="A39" s="26"/>
      <c r="B39" s="31" t="s">
        <v>122</v>
      </c>
      <c r="C39" s="32" t="s">
        <v>123</v>
      </c>
      <c r="D39" s="33">
        <v>316.61</v>
      </c>
      <c r="E39" s="33">
        <v>316.61</v>
      </c>
      <c r="F39" s="33">
        <v>246.61</v>
      </c>
      <c r="G39" s="33">
        <v>70</v>
      </c>
      <c r="H39" s="33"/>
    </row>
    <row r="40" ht="22.9" customHeight="1" spans="1:8">
      <c r="A40" s="26"/>
      <c r="B40" s="31" t="s">
        <v>124</v>
      </c>
      <c r="C40" s="32" t="s">
        <v>125</v>
      </c>
      <c r="D40" s="33">
        <v>51.64</v>
      </c>
      <c r="E40" s="33">
        <v>51.64</v>
      </c>
      <c r="F40" s="33">
        <v>51.64</v>
      </c>
      <c r="G40" s="33"/>
      <c r="H40" s="33"/>
    </row>
    <row r="41" ht="22.9" customHeight="1" spans="1:8">
      <c r="A41" s="26"/>
      <c r="B41" s="31" t="s">
        <v>126</v>
      </c>
      <c r="C41" s="32" t="s">
        <v>127</v>
      </c>
      <c r="D41" s="33">
        <v>51.64</v>
      </c>
      <c r="E41" s="33">
        <v>51.64</v>
      </c>
      <c r="F41" s="33">
        <v>51.64</v>
      </c>
      <c r="G41" s="33"/>
      <c r="H41" s="33"/>
    </row>
    <row r="42" ht="22.9" customHeight="1" spans="1:8">
      <c r="A42" s="26"/>
      <c r="B42" s="31" t="s">
        <v>128</v>
      </c>
      <c r="C42" s="32" t="s">
        <v>129</v>
      </c>
      <c r="D42" s="33">
        <v>51.64</v>
      </c>
      <c r="E42" s="33">
        <v>51.64</v>
      </c>
      <c r="F42" s="33">
        <v>51.64</v>
      </c>
      <c r="G42" s="33"/>
      <c r="H42" s="33"/>
    </row>
    <row r="43" ht="22.9" customHeight="1" spans="1:8">
      <c r="A43" s="26"/>
      <c r="B43" s="34"/>
      <c r="C43" s="35" t="s">
        <v>130</v>
      </c>
      <c r="D43" s="36">
        <f>E43+H43</f>
        <v>1416.04</v>
      </c>
      <c r="E43" s="36">
        <v>1250.34</v>
      </c>
      <c r="F43" s="36">
        <v>1071.1</v>
      </c>
      <c r="G43" s="36">
        <v>179.24</v>
      </c>
      <c r="H43" s="36">
        <f>H6+H15+H18+H27+H32+H35</f>
        <v>165.7</v>
      </c>
    </row>
  </sheetData>
  <mergeCells count="9">
    <mergeCell ref="B1:C1"/>
    <mergeCell ref="B2:H2"/>
    <mergeCell ref="B3:C3"/>
    <mergeCell ref="E4:G4"/>
    <mergeCell ref="A6:A42"/>
    <mergeCell ref="B4:B5"/>
    <mergeCell ref="C4:C5"/>
    <mergeCell ref="D4:D5"/>
    <mergeCell ref="H4:H5"/>
  </mergeCells>
  <printOptions horizontalCentered="1"/>
  <pageMargins left="0.75" right="0.75" top="0.268999993801117" bottom="0.268999993801117" header="0" footer="0.236000001430511"/>
  <pageSetup paperSize="9" orientation="landscape"/>
  <headerFooter>
    <oddFooter>&amp;C&amp;"Hiragino Sans GB,Plain"&amp;9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B6" sqref="$A6:$XFD6"/>
    </sheetView>
  </sheetViews>
  <sheetFormatPr defaultColWidth="10" defaultRowHeight="13.5" outlineLevelCol="5"/>
  <cols>
    <col min="1" max="1" width="2.625" customWidth="1"/>
    <col min="2" max="2" width="11.75" customWidth="1"/>
    <col min="3" max="3" width="35.875" customWidth="1"/>
    <col min="4" max="6" width="16.375" customWidth="1"/>
    <col min="7" max="9" width="9.75" customWidth="1"/>
  </cols>
  <sheetData>
    <row r="1" ht="16.35" customHeight="1" spans="1:6">
      <c r="A1" s="24"/>
      <c r="B1" s="25"/>
      <c r="C1" s="25"/>
      <c r="D1" s="25"/>
      <c r="E1" s="25"/>
      <c r="F1" s="25"/>
    </row>
    <row r="2" ht="22.9" customHeight="1" spans="1:6">
      <c r="A2" s="26"/>
      <c r="B2" s="13" t="s">
        <v>131</v>
      </c>
      <c r="C2" s="13"/>
      <c r="D2" s="13"/>
      <c r="E2" s="13"/>
      <c r="F2" s="13"/>
    </row>
    <row r="3" ht="30.2" customHeight="1" spans="1:6">
      <c r="A3" s="26"/>
      <c r="B3" s="27" t="s">
        <v>9</v>
      </c>
      <c r="C3" s="27"/>
      <c r="D3" s="28"/>
      <c r="E3" s="28"/>
      <c r="F3" s="29" t="s">
        <v>10</v>
      </c>
    </row>
    <row r="4" ht="24.4" customHeight="1" spans="1:6">
      <c r="A4" s="26"/>
      <c r="B4" s="30" t="s">
        <v>132</v>
      </c>
      <c r="C4" s="30"/>
      <c r="D4" s="30" t="s">
        <v>133</v>
      </c>
      <c r="E4" s="30"/>
      <c r="F4" s="30"/>
    </row>
    <row r="5" ht="24.4" customHeight="1" spans="1:6">
      <c r="A5" s="26"/>
      <c r="B5" s="30" t="s">
        <v>134</v>
      </c>
      <c r="C5" s="30" t="s">
        <v>135</v>
      </c>
      <c r="D5" s="30" t="s">
        <v>55</v>
      </c>
      <c r="E5" s="30" t="s">
        <v>59</v>
      </c>
      <c r="F5" s="30" t="s">
        <v>60</v>
      </c>
    </row>
    <row r="6" ht="22.9" customHeight="1" spans="1:6">
      <c r="A6" s="26"/>
      <c r="B6" s="31" t="s">
        <v>136</v>
      </c>
      <c r="C6" s="32" t="s">
        <v>137</v>
      </c>
      <c r="D6" s="33">
        <v>739.97</v>
      </c>
      <c r="E6" s="33">
        <v>739.97</v>
      </c>
      <c r="F6" s="33"/>
    </row>
    <row r="7" ht="22.9" customHeight="1" spans="1:6">
      <c r="A7" s="26"/>
      <c r="B7" s="31" t="s">
        <v>138</v>
      </c>
      <c r="C7" s="32" t="s">
        <v>139</v>
      </c>
      <c r="D7" s="33">
        <v>250.04</v>
      </c>
      <c r="E7" s="33">
        <v>250.04</v>
      </c>
      <c r="F7" s="33"/>
    </row>
    <row r="8" ht="22.9" customHeight="1" spans="1:6">
      <c r="A8" s="26"/>
      <c r="B8" s="31" t="s">
        <v>140</v>
      </c>
      <c r="C8" s="32" t="s">
        <v>141</v>
      </c>
      <c r="D8" s="33">
        <v>73.43</v>
      </c>
      <c r="E8" s="33">
        <v>73.43</v>
      </c>
      <c r="F8" s="33"/>
    </row>
    <row r="9" ht="22.9" customHeight="1" spans="1:6">
      <c r="A9" s="26"/>
      <c r="B9" s="31" t="s">
        <v>142</v>
      </c>
      <c r="C9" s="32" t="s">
        <v>143</v>
      </c>
      <c r="D9" s="33">
        <v>139.5</v>
      </c>
      <c r="E9" s="33">
        <v>139.5</v>
      </c>
      <c r="F9" s="33"/>
    </row>
    <row r="10" ht="22.9" customHeight="1" spans="1:6">
      <c r="A10" s="26"/>
      <c r="B10" s="31" t="s">
        <v>144</v>
      </c>
      <c r="C10" s="32" t="s">
        <v>145</v>
      </c>
      <c r="D10" s="33">
        <v>113.03</v>
      </c>
      <c r="E10" s="33">
        <v>113.03</v>
      </c>
      <c r="F10" s="33"/>
    </row>
    <row r="11" ht="22.9" customHeight="1" spans="1:6">
      <c r="A11" s="26"/>
      <c r="B11" s="31" t="s">
        <v>146</v>
      </c>
      <c r="C11" s="32" t="s">
        <v>147</v>
      </c>
      <c r="D11" s="33">
        <v>70.05</v>
      </c>
      <c r="E11" s="33">
        <v>70.05</v>
      </c>
      <c r="F11" s="33"/>
    </row>
    <row r="12" ht="22.9" customHeight="1" spans="1:6">
      <c r="A12" s="26"/>
      <c r="B12" s="31" t="s">
        <v>148</v>
      </c>
      <c r="C12" s="32" t="s">
        <v>149</v>
      </c>
      <c r="D12" s="33">
        <v>37.43</v>
      </c>
      <c r="E12" s="33">
        <v>37.43</v>
      </c>
      <c r="F12" s="33"/>
    </row>
    <row r="13" ht="22.9" customHeight="1" spans="1:6">
      <c r="A13" s="26"/>
      <c r="B13" s="31" t="s">
        <v>150</v>
      </c>
      <c r="C13" s="32" t="s">
        <v>151</v>
      </c>
      <c r="D13" s="33">
        <v>2.47</v>
      </c>
      <c r="E13" s="33">
        <v>2.47</v>
      </c>
      <c r="F13" s="33"/>
    </row>
    <row r="14" ht="22.9" customHeight="1" spans="1:6">
      <c r="A14" s="26"/>
      <c r="B14" s="31" t="s">
        <v>152</v>
      </c>
      <c r="C14" s="32" t="s">
        <v>153</v>
      </c>
      <c r="D14" s="33">
        <v>54.01</v>
      </c>
      <c r="E14" s="33">
        <v>54.01</v>
      </c>
      <c r="F14" s="33"/>
    </row>
    <row r="15" ht="22.9" customHeight="1" spans="1:6">
      <c r="A15" s="26"/>
      <c r="B15" s="31" t="s">
        <v>154</v>
      </c>
      <c r="C15" s="32" t="s">
        <v>155</v>
      </c>
      <c r="D15" s="33">
        <v>179.24</v>
      </c>
      <c r="E15" s="33"/>
      <c r="F15" s="33">
        <v>179.24</v>
      </c>
    </row>
    <row r="16" ht="22.9" customHeight="1" spans="1:6">
      <c r="A16" s="26"/>
      <c r="B16" s="31" t="s">
        <v>156</v>
      </c>
      <c r="C16" s="32" t="s">
        <v>157</v>
      </c>
      <c r="D16" s="33">
        <v>77.76</v>
      </c>
      <c r="E16" s="33"/>
      <c r="F16" s="33">
        <v>77.76</v>
      </c>
    </row>
    <row r="17" ht="22.9" customHeight="1" spans="1:6">
      <c r="A17" s="26"/>
      <c r="B17" s="31" t="s">
        <v>158</v>
      </c>
      <c r="C17" s="32" t="s">
        <v>159</v>
      </c>
      <c r="D17" s="33">
        <v>0.14</v>
      </c>
      <c r="E17" s="33"/>
      <c r="F17" s="33">
        <v>0.14</v>
      </c>
    </row>
    <row r="18" ht="22.9" customHeight="1" spans="1:6">
      <c r="A18" s="26"/>
      <c r="B18" s="31" t="s">
        <v>160</v>
      </c>
      <c r="C18" s="32" t="s">
        <v>161</v>
      </c>
      <c r="D18" s="33">
        <v>3.3</v>
      </c>
      <c r="E18" s="33"/>
      <c r="F18" s="33">
        <v>3.3</v>
      </c>
    </row>
    <row r="19" ht="22.9" customHeight="1" spans="1:6">
      <c r="A19" s="26"/>
      <c r="B19" s="31" t="s">
        <v>162</v>
      </c>
      <c r="C19" s="32" t="s">
        <v>163</v>
      </c>
      <c r="D19" s="33">
        <v>4</v>
      </c>
      <c r="E19" s="33"/>
      <c r="F19" s="33">
        <v>4</v>
      </c>
    </row>
    <row r="20" ht="22.9" customHeight="1" spans="1:6">
      <c r="A20" s="26"/>
      <c r="B20" s="31" t="s">
        <v>164</v>
      </c>
      <c r="C20" s="32" t="s">
        <v>165</v>
      </c>
      <c r="D20" s="33">
        <v>3.84</v>
      </c>
      <c r="E20" s="33"/>
      <c r="F20" s="33">
        <v>3.84</v>
      </c>
    </row>
    <row r="21" ht="22.9" customHeight="1" spans="1:6">
      <c r="A21" s="26"/>
      <c r="B21" s="31" t="s">
        <v>166</v>
      </c>
      <c r="C21" s="32" t="s">
        <v>167</v>
      </c>
      <c r="D21" s="33">
        <v>0.2</v>
      </c>
      <c r="E21" s="33"/>
      <c r="F21" s="33">
        <v>0.2</v>
      </c>
    </row>
    <row r="22" ht="22.9" customHeight="1" spans="1:6">
      <c r="A22" s="26"/>
      <c r="B22" s="31" t="s">
        <v>168</v>
      </c>
      <c r="C22" s="32" t="s">
        <v>169</v>
      </c>
      <c r="D22" s="33">
        <v>25</v>
      </c>
      <c r="E22" s="33"/>
      <c r="F22" s="33">
        <v>25</v>
      </c>
    </row>
    <row r="23" ht="22.9" customHeight="1" spans="1:6">
      <c r="A23" s="26"/>
      <c r="B23" s="31" t="s">
        <v>170</v>
      </c>
      <c r="C23" s="32" t="s">
        <v>171</v>
      </c>
      <c r="D23" s="33">
        <v>2</v>
      </c>
      <c r="E23" s="33"/>
      <c r="F23" s="33">
        <v>2</v>
      </c>
    </row>
    <row r="24" ht="22.9" customHeight="1" spans="1:6">
      <c r="A24" s="26"/>
      <c r="B24" s="31" t="s">
        <v>172</v>
      </c>
      <c r="C24" s="32" t="s">
        <v>173</v>
      </c>
      <c r="D24" s="33">
        <v>1</v>
      </c>
      <c r="E24" s="33"/>
      <c r="F24" s="33">
        <v>1</v>
      </c>
    </row>
    <row r="25" ht="22.9" customHeight="1" spans="1:6">
      <c r="A25" s="26"/>
      <c r="B25" s="31" t="s">
        <v>174</v>
      </c>
      <c r="C25" s="32" t="s">
        <v>175</v>
      </c>
      <c r="D25" s="33">
        <v>1</v>
      </c>
      <c r="E25" s="33"/>
      <c r="F25" s="33">
        <v>1</v>
      </c>
    </row>
    <row r="26" ht="22.9" customHeight="1" spans="1:6">
      <c r="A26" s="26"/>
      <c r="B26" s="31" t="s">
        <v>176</v>
      </c>
      <c r="C26" s="32" t="s">
        <v>177</v>
      </c>
      <c r="D26" s="33">
        <v>1</v>
      </c>
      <c r="E26" s="33"/>
      <c r="F26" s="33">
        <v>1</v>
      </c>
    </row>
    <row r="27" ht="22.9" customHeight="1" spans="1:6">
      <c r="A27" s="26"/>
      <c r="B27" s="31" t="s">
        <v>178</v>
      </c>
      <c r="C27" s="32" t="s">
        <v>179</v>
      </c>
      <c r="D27" s="33">
        <v>4</v>
      </c>
      <c r="E27" s="33"/>
      <c r="F27" s="33">
        <v>4</v>
      </c>
    </row>
    <row r="28" ht="22.9" customHeight="1" spans="1:6">
      <c r="A28" s="26"/>
      <c r="B28" s="31" t="s">
        <v>180</v>
      </c>
      <c r="C28" s="32" t="s">
        <v>181</v>
      </c>
      <c r="D28" s="33">
        <v>6.6</v>
      </c>
      <c r="E28" s="33"/>
      <c r="F28" s="33">
        <v>6.6</v>
      </c>
    </row>
    <row r="29" ht="22.9" customHeight="1" spans="1:6">
      <c r="A29" s="26"/>
      <c r="B29" s="31" t="s">
        <v>182</v>
      </c>
      <c r="C29" s="32" t="s">
        <v>183</v>
      </c>
      <c r="D29" s="33">
        <v>4.3</v>
      </c>
      <c r="E29" s="33"/>
      <c r="F29" s="33">
        <v>4.3</v>
      </c>
    </row>
    <row r="30" ht="22.9" customHeight="1" spans="1:6">
      <c r="A30" s="26"/>
      <c r="B30" s="31" t="s">
        <v>184</v>
      </c>
      <c r="C30" s="32" t="s">
        <v>185</v>
      </c>
      <c r="D30" s="33">
        <v>21.88</v>
      </c>
      <c r="E30" s="33"/>
      <c r="F30" s="33">
        <v>21.88</v>
      </c>
    </row>
    <row r="31" ht="22.9" customHeight="1" spans="1:6">
      <c r="A31" s="26"/>
      <c r="B31" s="31" t="s">
        <v>186</v>
      </c>
      <c r="C31" s="32" t="s">
        <v>187</v>
      </c>
      <c r="D31" s="33">
        <v>6</v>
      </c>
      <c r="E31" s="33"/>
      <c r="F31" s="33">
        <v>6</v>
      </c>
    </row>
    <row r="32" ht="22.9" customHeight="1" spans="1:6">
      <c r="A32" s="26"/>
      <c r="B32" s="31" t="s">
        <v>188</v>
      </c>
      <c r="C32" s="32" t="s">
        <v>189</v>
      </c>
      <c r="D32" s="33">
        <v>17.22</v>
      </c>
      <c r="E32" s="33"/>
      <c r="F32" s="33">
        <v>17.22</v>
      </c>
    </row>
    <row r="33" ht="22.9" customHeight="1" spans="1:6">
      <c r="A33" s="26"/>
      <c r="B33" s="31" t="s">
        <v>190</v>
      </c>
      <c r="C33" s="32" t="s">
        <v>191</v>
      </c>
      <c r="D33" s="33">
        <v>331.14</v>
      </c>
      <c r="E33" s="33">
        <v>331.14</v>
      </c>
      <c r="F33" s="33"/>
    </row>
    <row r="34" ht="22.9" customHeight="1" spans="1:6">
      <c r="A34" s="26"/>
      <c r="B34" s="31" t="s">
        <v>192</v>
      </c>
      <c r="C34" s="32" t="s">
        <v>193</v>
      </c>
      <c r="D34" s="33">
        <v>330.92</v>
      </c>
      <c r="E34" s="33">
        <v>330.92</v>
      </c>
      <c r="F34" s="33"/>
    </row>
    <row r="35" ht="22.9" customHeight="1" spans="1:6">
      <c r="A35" s="26"/>
      <c r="B35" s="31" t="s">
        <v>194</v>
      </c>
      <c r="C35" s="32" t="s">
        <v>195</v>
      </c>
      <c r="D35" s="33">
        <v>0.22</v>
      </c>
      <c r="E35" s="33">
        <v>0.22</v>
      </c>
      <c r="F35" s="33"/>
    </row>
    <row r="36" ht="22.9" customHeight="1" spans="1:6">
      <c r="A36" s="26"/>
      <c r="B36" s="34"/>
      <c r="C36" s="35" t="s">
        <v>130</v>
      </c>
      <c r="D36" s="36">
        <v>1250.34</v>
      </c>
      <c r="E36" s="36">
        <v>1071.1</v>
      </c>
      <c r="F36" s="36">
        <v>179.24</v>
      </c>
    </row>
  </sheetData>
  <mergeCells count="6">
    <mergeCell ref="B1:C1"/>
    <mergeCell ref="B2:F2"/>
    <mergeCell ref="B3:C3"/>
    <mergeCell ref="B4:C4"/>
    <mergeCell ref="D4:F4"/>
    <mergeCell ref="A6:A35"/>
  </mergeCells>
  <printOptions horizontalCentered="1"/>
  <pageMargins left="0.75" right="0.75" top="0.268999993801117" bottom="0.268999993801117" header="0" footer="0.236000001430511"/>
  <pageSetup paperSize="9" orientation="landscape"/>
  <headerFooter>
    <oddFooter>&amp;C&amp;"Hiragino Sans GB,Plain"&amp;9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2" sqref="E12"/>
    </sheetView>
  </sheetViews>
  <sheetFormatPr defaultColWidth="9" defaultRowHeight="13.5" outlineLevelCol="7"/>
  <cols>
    <col min="1" max="3" width="6.125" customWidth="1"/>
    <col min="5" max="5" width="36.25" customWidth="1"/>
    <col min="6" max="6" width="12.25" customWidth="1"/>
    <col min="8" max="8" width="12.375" customWidth="1"/>
  </cols>
  <sheetData>
    <row r="1" ht="20.25" spans="1:8">
      <c r="A1" s="13" t="s">
        <v>196</v>
      </c>
      <c r="B1" s="13"/>
      <c r="C1" s="13"/>
      <c r="D1" s="13"/>
      <c r="E1" s="13"/>
      <c r="F1" s="13"/>
      <c r="G1" s="13"/>
      <c r="H1" s="13"/>
    </row>
    <row r="2" spans="1:8">
      <c r="A2" s="14" t="s">
        <v>9</v>
      </c>
      <c r="B2" s="14"/>
      <c r="C2" s="14"/>
      <c r="D2" s="14"/>
      <c r="E2" s="14"/>
      <c r="F2" s="15" t="s">
        <v>10</v>
      </c>
      <c r="G2" s="16"/>
      <c r="H2" s="17"/>
    </row>
    <row r="3" ht="22" customHeight="1" spans="1:8">
      <c r="A3" s="18" t="s">
        <v>13</v>
      </c>
      <c r="B3" s="18"/>
      <c r="C3" s="18"/>
      <c r="D3" s="18"/>
      <c r="E3" s="18"/>
      <c r="F3" s="18" t="s">
        <v>197</v>
      </c>
      <c r="G3" s="18"/>
      <c r="H3" s="18"/>
    </row>
    <row r="4" ht="22" customHeight="1" spans="1:8">
      <c r="A4" s="18" t="s">
        <v>134</v>
      </c>
      <c r="B4" s="18"/>
      <c r="C4" s="18"/>
      <c r="D4" s="18" t="s">
        <v>198</v>
      </c>
      <c r="E4" s="18" t="s">
        <v>199</v>
      </c>
      <c r="F4" s="18" t="s">
        <v>55</v>
      </c>
      <c r="G4" s="18" t="s">
        <v>56</v>
      </c>
      <c r="H4" s="18" t="s">
        <v>57</v>
      </c>
    </row>
    <row r="5" ht="22" customHeight="1" spans="1:8">
      <c r="A5" s="18" t="s">
        <v>200</v>
      </c>
      <c r="B5" s="18" t="s">
        <v>201</v>
      </c>
      <c r="C5" s="18" t="s">
        <v>202</v>
      </c>
      <c r="D5" s="18"/>
      <c r="E5" s="18"/>
      <c r="F5" s="18"/>
      <c r="G5" s="18"/>
      <c r="H5" s="18"/>
    </row>
    <row r="6" ht="22" customHeight="1" spans="1:8">
      <c r="A6" s="19"/>
      <c r="B6" s="19"/>
      <c r="C6" s="19"/>
      <c r="D6" s="19"/>
      <c r="E6" s="19" t="s">
        <v>130</v>
      </c>
      <c r="F6" s="20">
        <v>225</v>
      </c>
      <c r="G6" s="20"/>
      <c r="H6" s="20">
        <v>225</v>
      </c>
    </row>
    <row r="7" ht="22" customHeight="1" spans="1:8">
      <c r="A7" s="21"/>
      <c r="B7" s="21"/>
      <c r="C7" s="21"/>
      <c r="D7" s="21"/>
      <c r="E7" s="21" t="s">
        <v>203</v>
      </c>
      <c r="F7" s="22">
        <v>225</v>
      </c>
      <c r="G7" s="22"/>
      <c r="H7" s="22">
        <v>225</v>
      </c>
    </row>
    <row r="8" ht="22" customHeight="1" spans="1:8">
      <c r="A8" s="21"/>
      <c r="B8" s="21"/>
      <c r="C8" s="21"/>
      <c r="D8" s="21"/>
      <c r="E8" s="21" t="s">
        <v>204</v>
      </c>
      <c r="F8" s="22">
        <v>225</v>
      </c>
      <c r="G8" s="22"/>
      <c r="H8" s="22">
        <v>225</v>
      </c>
    </row>
    <row r="9" ht="22" customHeight="1" spans="1:8">
      <c r="A9" s="21" t="s">
        <v>205</v>
      </c>
      <c r="B9" s="21" t="s">
        <v>206</v>
      </c>
      <c r="C9" s="21" t="s">
        <v>207</v>
      </c>
      <c r="D9" s="21" t="s">
        <v>208</v>
      </c>
      <c r="E9" s="21" t="s">
        <v>209</v>
      </c>
      <c r="F9" s="22">
        <v>225</v>
      </c>
      <c r="G9" s="23"/>
      <c r="H9" s="23">
        <v>225</v>
      </c>
    </row>
  </sheetData>
  <mergeCells count="11">
    <mergeCell ref="A1:H1"/>
    <mergeCell ref="A2:E2"/>
    <mergeCell ref="F2:H2"/>
    <mergeCell ref="A3:E3"/>
    <mergeCell ref="F3:H3"/>
    <mergeCell ref="A4:C4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8"/>
  <sheetViews>
    <sheetView zoomScale="115" zoomScaleNormal="115" topLeftCell="B1" workbookViewId="0">
      <pane ySplit="3" topLeftCell="A169" activePane="bottomLeft" state="frozen"/>
      <selection/>
      <selection pane="bottomLeft" activeCell="C73" sqref="C73:C82"/>
    </sheetView>
  </sheetViews>
  <sheetFormatPr defaultColWidth="10" defaultRowHeight="13.5"/>
  <cols>
    <col min="1" max="1" width="10.875" style="4" customWidth="1"/>
    <col min="2" max="2" width="8.875" style="4" customWidth="1"/>
    <col min="3" max="3" width="6.25" style="1" customWidth="1"/>
    <col min="4" max="4" width="11.75" style="4" customWidth="1"/>
    <col min="5" max="5" width="9.625" style="4" customWidth="1"/>
    <col min="6" max="6" width="15.75" style="4" customWidth="1"/>
    <col min="7" max="7" width="35.75" style="4" customWidth="1"/>
    <col min="8" max="8" width="7.25" style="1" customWidth="1"/>
    <col min="9" max="9" width="8.875" style="1" customWidth="1"/>
    <col min="10" max="10" width="7.75" style="1" customWidth="1"/>
    <col min="11" max="11" width="4.625" style="1" customWidth="1"/>
    <col min="12" max="12" width="9" style="1" customWidth="1"/>
  </cols>
  <sheetData>
    <row r="1" s="1" customFormat="1" ht="30" customHeight="1" spans="1:12">
      <c r="A1" s="5" t="s">
        <v>210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4.45" customHeight="1" spans="1:12">
      <c r="A2" s="6"/>
      <c r="B2" s="6"/>
      <c r="C2" s="6"/>
      <c r="D2" s="6"/>
      <c r="E2" s="6"/>
      <c r="F2" s="6"/>
      <c r="G2" s="6"/>
      <c r="H2" s="6"/>
      <c r="I2" s="6"/>
      <c r="J2" s="12" t="s">
        <v>10</v>
      </c>
      <c r="K2" s="12"/>
      <c r="L2" s="12"/>
    </row>
    <row r="3" s="2" customFormat="1" ht="22.5" customHeight="1" spans="1:12">
      <c r="A3" s="7" t="s">
        <v>211</v>
      </c>
      <c r="B3" s="7" t="s">
        <v>212</v>
      </c>
      <c r="C3" s="7" t="s">
        <v>14</v>
      </c>
      <c r="D3" s="7" t="s">
        <v>213</v>
      </c>
      <c r="E3" s="7" t="s">
        <v>214</v>
      </c>
      <c r="F3" s="7" t="s">
        <v>215</v>
      </c>
      <c r="G3" s="7" t="s">
        <v>216</v>
      </c>
      <c r="H3" s="7" t="s">
        <v>217</v>
      </c>
      <c r="I3" s="7" t="s">
        <v>218</v>
      </c>
      <c r="J3" s="7" t="s">
        <v>219</v>
      </c>
      <c r="K3" s="7" t="s">
        <v>220</v>
      </c>
      <c r="L3" s="7" t="s">
        <v>221</v>
      </c>
    </row>
    <row r="4" ht="20.1" customHeight="1" spans="1:12">
      <c r="A4" s="8" t="s">
        <v>222</v>
      </c>
      <c r="B4" s="9"/>
      <c r="C4" s="10">
        <v>570.29</v>
      </c>
      <c r="D4" s="9"/>
      <c r="E4" s="9"/>
      <c r="F4" s="9"/>
      <c r="G4" s="9"/>
      <c r="H4" s="9"/>
      <c r="I4" s="9"/>
      <c r="J4" s="9"/>
      <c r="K4" s="9"/>
      <c r="L4" s="9"/>
    </row>
    <row r="5" ht="20.1" customHeight="1" spans="1:12">
      <c r="A5" s="8" t="s">
        <v>223</v>
      </c>
      <c r="B5" s="8" t="s">
        <v>224</v>
      </c>
      <c r="C5" s="10">
        <v>179.24</v>
      </c>
      <c r="D5" s="8" t="s">
        <v>225</v>
      </c>
      <c r="E5" s="8" t="s">
        <v>226</v>
      </c>
      <c r="F5" s="8" t="s">
        <v>227</v>
      </c>
      <c r="G5" s="8" t="s">
        <v>228</v>
      </c>
      <c r="H5" s="8" t="s">
        <v>229</v>
      </c>
      <c r="I5" s="8" t="s">
        <v>230</v>
      </c>
      <c r="J5" s="8" t="s">
        <v>231</v>
      </c>
      <c r="K5" s="8" t="s">
        <v>232</v>
      </c>
      <c r="L5" s="8" t="s">
        <v>233</v>
      </c>
    </row>
    <row r="6" ht="20.1" customHeight="1" spans="1:12">
      <c r="A6" s="8"/>
      <c r="B6" s="8"/>
      <c r="C6" s="10"/>
      <c r="D6" s="8"/>
      <c r="E6" s="8" t="s">
        <v>234</v>
      </c>
      <c r="F6" s="8" t="s">
        <v>235</v>
      </c>
      <c r="G6" s="8" t="s">
        <v>236</v>
      </c>
      <c r="H6" s="8" t="s">
        <v>229</v>
      </c>
      <c r="I6" s="8" t="s">
        <v>237</v>
      </c>
      <c r="J6" s="8" t="s">
        <v>231</v>
      </c>
      <c r="K6" s="8" t="s">
        <v>232</v>
      </c>
      <c r="L6" s="8" t="s">
        <v>233</v>
      </c>
    </row>
    <row r="7" ht="20.1" customHeight="1" spans="1:12">
      <c r="A7" s="8"/>
      <c r="B7" s="8"/>
      <c r="C7" s="10"/>
      <c r="D7" s="8"/>
      <c r="E7" s="8" t="s">
        <v>226</v>
      </c>
      <c r="F7" s="8" t="s">
        <v>238</v>
      </c>
      <c r="G7" s="8" t="s">
        <v>239</v>
      </c>
      <c r="H7" s="8" t="s">
        <v>229</v>
      </c>
      <c r="I7" s="8" t="s">
        <v>240</v>
      </c>
      <c r="J7" s="8" t="s">
        <v>241</v>
      </c>
      <c r="K7" s="8" t="s">
        <v>232</v>
      </c>
      <c r="L7" s="8" t="s">
        <v>233</v>
      </c>
    </row>
    <row r="8" ht="20.1" customHeight="1" spans="1:12">
      <c r="A8" s="8"/>
      <c r="B8" s="8"/>
      <c r="C8" s="10"/>
      <c r="D8" s="8"/>
      <c r="E8" s="8" t="s">
        <v>234</v>
      </c>
      <c r="F8" s="8" t="s">
        <v>235</v>
      </c>
      <c r="G8" s="8" t="s">
        <v>242</v>
      </c>
      <c r="H8" s="8" t="s">
        <v>243</v>
      </c>
      <c r="I8" s="8" t="s">
        <v>237</v>
      </c>
      <c r="J8" s="8" t="s">
        <v>231</v>
      </c>
      <c r="K8" s="8" t="s">
        <v>232</v>
      </c>
      <c r="L8" s="8" t="s">
        <v>244</v>
      </c>
    </row>
    <row r="9" ht="20.1" customHeight="1" spans="1:12">
      <c r="A9" s="8"/>
      <c r="B9" s="8" t="s">
        <v>245</v>
      </c>
      <c r="C9" s="10">
        <v>20</v>
      </c>
      <c r="D9" s="11" t="s">
        <v>246</v>
      </c>
      <c r="E9" s="8" t="s">
        <v>226</v>
      </c>
      <c r="F9" s="8" t="s">
        <v>238</v>
      </c>
      <c r="G9" s="8" t="s">
        <v>247</v>
      </c>
      <c r="H9" s="8" t="s">
        <v>248</v>
      </c>
      <c r="I9" s="8" t="s">
        <v>240</v>
      </c>
      <c r="J9" s="8" t="s">
        <v>249</v>
      </c>
      <c r="K9" s="8" t="s">
        <v>230</v>
      </c>
      <c r="L9" s="8" t="s">
        <v>244</v>
      </c>
    </row>
    <row r="10" ht="20.1" customHeight="1" spans="1:12">
      <c r="A10" s="8"/>
      <c r="B10" s="8"/>
      <c r="C10" s="10"/>
      <c r="D10" s="8"/>
      <c r="E10" s="8" t="s">
        <v>226</v>
      </c>
      <c r="F10" s="8" t="s">
        <v>238</v>
      </c>
      <c r="G10" s="8" t="s">
        <v>250</v>
      </c>
      <c r="H10" s="8" t="s">
        <v>248</v>
      </c>
      <c r="I10" s="8" t="s">
        <v>251</v>
      </c>
      <c r="J10" s="8" t="s">
        <v>252</v>
      </c>
      <c r="K10" s="8" t="s">
        <v>230</v>
      </c>
      <c r="L10" s="8" t="s">
        <v>244</v>
      </c>
    </row>
    <row r="11" ht="20.1" customHeight="1" spans="1:12">
      <c r="A11" s="8"/>
      <c r="B11" s="8"/>
      <c r="C11" s="10"/>
      <c r="D11" s="8"/>
      <c r="E11" s="8" t="s">
        <v>226</v>
      </c>
      <c r="F11" s="8" t="s">
        <v>253</v>
      </c>
      <c r="G11" s="8" t="s">
        <v>254</v>
      </c>
      <c r="H11" s="8" t="s">
        <v>229</v>
      </c>
      <c r="I11" s="8" t="s">
        <v>255</v>
      </c>
      <c r="J11" s="8" t="s">
        <v>256</v>
      </c>
      <c r="K11" s="8" t="s">
        <v>230</v>
      </c>
      <c r="L11" s="8" t="s">
        <v>244</v>
      </c>
    </row>
    <row r="12" ht="20.1" customHeight="1" spans="1:12">
      <c r="A12" s="8"/>
      <c r="B12" s="8"/>
      <c r="C12" s="10"/>
      <c r="D12" s="8"/>
      <c r="E12" s="8" t="s">
        <v>234</v>
      </c>
      <c r="F12" s="8" t="s">
        <v>257</v>
      </c>
      <c r="G12" s="8" t="s">
        <v>258</v>
      </c>
      <c r="H12" s="8" t="s">
        <v>259</v>
      </c>
      <c r="I12" s="8" t="s">
        <v>255</v>
      </c>
      <c r="J12" s="8"/>
      <c r="K12" s="8" t="s">
        <v>230</v>
      </c>
      <c r="L12" s="8" t="s">
        <v>244</v>
      </c>
    </row>
    <row r="13" ht="20.1" customHeight="1" spans="1:12">
      <c r="A13" s="8"/>
      <c r="B13" s="8"/>
      <c r="C13" s="10"/>
      <c r="D13" s="8"/>
      <c r="E13" s="8" t="s">
        <v>260</v>
      </c>
      <c r="F13" s="8" t="s">
        <v>261</v>
      </c>
      <c r="G13" s="8" t="s">
        <v>262</v>
      </c>
      <c r="H13" s="8" t="s">
        <v>248</v>
      </c>
      <c r="I13" s="8" t="s">
        <v>263</v>
      </c>
      <c r="J13" s="8" t="s">
        <v>231</v>
      </c>
      <c r="K13" s="8" t="s">
        <v>264</v>
      </c>
      <c r="L13" s="8" t="s">
        <v>244</v>
      </c>
    </row>
    <row r="14" ht="20.1" customHeight="1" spans="1:12">
      <c r="A14" s="8"/>
      <c r="B14" s="8"/>
      <c r="C14" s="10"/>
      <c r="D14" s="8"/>
      <c r="E14" s="8" t="s">
        <v>226</v>
      </c>
      <c r="F14" s="8" t="s">
        <v>238</v>
      </c>
      <c r="G14" s="8" t="s">
        <v>265</v>
      </c>
      <c r="H14" s="8" t="s">
        <v>248</v>
      </c>
      <c r="I14" s="8" t="s">
        <v>266</v>
      </c>
      <c r="J14" s="8" t="s">
        <v>241</v>
      </c>
      <c r="K14" s="8" t="s">
        <v>230</v>
      </c>
      <c r="L14" s="8" t="s">
        <v>244</v>
      </c>
    </row>
    <row r="15" ht="20.1" customHeight="1" spans="1:12">
      <c r="A15" s="8"/>
      <c r="B15" s="8"/>
      <c r="C15" s="10"/>
      <c r="D15" s="8"/>
      <c r="E15" s="8" t="s">
        <v>226</v>
      </c>
      <c r="F15" s="8" t="s">
        <v>267</v>
      </c>
      <c r="G15" s="8" t="s">
        <v>268</v>
      </c>
      <c r="H15" s="8" t="s">
        <v>229</v>
      </c>
      <c r="I15" s="8" t="s">
        <v>269</v>
      </c>
      <c r="J15" s="8" t="s">
        <v>270</v>
      </c>
      <c r="K15" s="8" t="s">
        <v>230</v>
      </c>
      <c r="L15" s="8" t="s">
        <v>244</v>
      </c>
    </row>
    <row r="16" ht="20.1" customHeight="1" spans="1:12">
      <c r="A16" s="8"/>
      <c r="B16" s="8"/>
      <c r="C16" s="10"/>
      <c r="D16" s="8"/>
      <c r="E16" s="8" t="s">
        <v>226</v>
      </c>
      <c r="F16" s="8" t="s">
        <v>227</v>
      </c>
      <c r="G16" s="8" t="s">
        <v>271</v>
      </c>
      <c r="H16" s="8" t="s">
        <v>248</v>
      </c>
      <c r="I16" s="8" t="s">
        <v>272</v>
      </c>
      <c r="J16" s="8" t="s">
        <v>249</v>
      </c>
      <c r="K16" s="8" t="s">
        <v>240</v>
      </c>
      <c r="L16" s="8" t="s">
        <v>244</v>
      </c>
    </row>
    <row r="17" s="3" customFormat="1" ht="20.1" customHeight="1" spans="1:12">
      <c r="A17" s="8"/>
      <c r="B17" s="8"/>
      <c r="C17" s="10"/>
      <c r="D17" s="8"/>
      <c r="E17" s="8" t="s">
        <v>226</v>
      </c>
      <c r="F17" s="8" t="s">
        <v>253</v>
      </c>
      <c r="G17" s="8" t="s">
        <v>273</v>
      </c>
      <c r="H17" s="8" t="s">
        <v>229</v>
      </c>
      <c r="I17" s="8" t="s">
        <v>274</v>
      </c>
      <c r="J17" s="8" t="s">
        <v>256</v>
      </c>
      <c r="K17" s="8" t="s">
        <v>240</v>
      </c>
      <c r="L17" s="8" t="s">
        <v>244</v>
      </c>
    </row>
    <row r="18" ht="20.1" customHeight="1" spans="1:12">
      <c r="A18" s="8"/>
      <c r="B18" s="8"/>
      <c r="C18" s="10"/>
      <c r="D18" s="8"/>
      <c r="E18" s="8" t="s">
        <v>226</v>
      </c>
      <c r="F18" s="8" t="s">
        <v>275</v>
      </c>
      <c r="G18" s="8" t="s">
        <v>276</v>
      </c>
      <c r="H18" s="8" t="s">
        <v>248</v>
      </c>
      <c r="I18" s="8" t="s">
        <v>263</v>
      </c>
      <c r="J18" s="8" t="s">
        <v>231</v>
      </c>
      <c r="K18" s="8" t="s">
        <v>230</v>
      </c>
      <c r="L18" s="8" t="s">
        <v>244</v>
      </c>
    </row>
    <row r="19" ht="20.1" customHeight="1" spans="1:12">
      <c r="A19" s="8"/>
      <c r="B19" s="8"/>
      <c r="C19" s="10"/>
      <c r="D19" s="8"/>
      <c r="E19" s="8" t="s">
        <v>226</v>
      </c>
      <c r="F19" s="8" t="s">
        <v>253</v>
      </c>
      <c r="G19" s="8" t="s">
        <v>277</v>
      </c>
      <c r="H19" s="8" t="s">
        <v>229</v>
      </c>
      <c r="I19" s="8" t="s">
        <v>278</v>
      </c>
      <c r="J19" s="8" t="s">
        <v>256</v>
      </c>
      <c r="K19" s="8" t="s">
        <v>230</v>
      </c>
      <c r="L19" s="8" t="s">
        <v>244</v>
      </c>
    </row>
    <row r="20" ht="20.1" customHeight="1" spans="1:12">
      <c r="A20" s="8"/>
      <c r="B20" s="8"/>
      <c r="C20" s="10"/>
      <c r="D20" s="8"/>
      <c r="E20" s="8" t="s">
        <v>234</v>
      </c>
      <c r="F20" s="8" t="s">
        <v>235</v>
      </c>
      <c r="G20" s="8" t="s">
        <v>279</v>
      </c>
      <c r="H20" s="8" t="s">
        <v>248</v>
      </c>
      <c r="I20" s="8" t="s">
        <v>237</v>
      </c>
      <c r="J20" s="8" t="s">
        <v>280</v>
      </c>
      <c r="K20" s="8" t="s">
        <v>240</v>
      </c>
      <c r="L20" s="8" t="s">
        <v>244</v>
      </c>
    </row>
    <row r="21" ht="20.1" customHeight="1" spans="1:12">
      <c r="A21" s="8"/>
      <c r="B21" s="8" t="s">
        <v>281</v>
      </c>
      <c r="C21" s="10">
        <v>2</v>
      </c>
      <c r="D21" s="8" t="s">
        <v>282</v>
      </c>
      <c r="E21" s="8" t="s">
        <v>226</v>
      </c>
      <c r="F21" s="8" t="s">
        <v>267</v>
      </c>
      <c r="G21" s="8" t="s">
        <v>283</v>
      </c>
      <c r="H21" s="8" t="s">
        <v>229</v>
      </c>
      <c r="I21" s="8" t="s">
        <v>269</v>
      </c>
      <c r="J21" s="8" t="s">
        <v>270</v>
      </c>
      <c r="K21" s="8" t="s">
        <v>240</v>
      </c>
      <c r="L21" s="8" t="s">
        <v>244</v>
      </c>
    </row>
    <row r="22" ht="20.1" customHeight="1" spans="1:12">
      <c r="A22" s="8"/>
      <c r="B22" s="8"/>
      <c r="C22" s="10"/>
      <c r="D22" s="8"/>
      <c r="E22" s="8" t="s">
        <v>226</v>
      </c>
      <c r="F22" s="8" t="s">
        <v>253</v>
      </c>
      <c r="G22" s="8" t="s">
        <v>284</v>
      </c>
      <c r="H22" s="8" t="s">
        <v>229</v>
      </c>
      <c r="I22" s="8" t="s">
        <v>285</v>
      </c>
      <c r="J22" s="8" t="s">
        <v>256</v>
      </c>
      <c r="K22" s="8" t="s">
        <v>240</v>
      </c>
      <c r="L22" s="8" t="s">
        <v>244</v>
      </c>
    </row>
    <row r="23" ht="20.1" customHeight="1" spans="1:12">
      <c r="A23" s="8"/>
      <c r="B23" s="8"/>
      <c r="C23" s="10"/>
      <c r="D23" s="8"/>
      <c r="E23" s="8" t="s">
        <v>226</v>
      </c>
      <c r="F23" s="8" t="s">
        <v>238</v>
      </c>
      <c r="G23" s="8" t="s">
        <v>286</v>
      </c>
      <c r="H23" s="8" t="s">
        <v>248</v>
      </c>
      <c r="I23" s="8" t="s">
        <v>287</v>
      </c>
      <c r="J23" s="8" t="s">
        <v>288</v>
      </c>
      <c r="K23" s="8" t="s">
        <v>240</v>
      </c>
      <c r="L23" s="8" t="s">
        <v>244</v>
      </c>
    </row>
    <row r="24" ht="24.75" customHeight="1" spans="1:12">
      <c r="A24" s="8"/>
      <c r="B24" s="8"/>
      <c r="C24" s="10"/>
      <c r="D24" s="8"/>
      <c r="E24" s="8" t="s">
        <v>234</v>
      </c>
      <c r="F24" s="8" t="s">
        <v>289</v>
      </c>
      <c r="G24" s="8" t="s">
        <v>290</v>
      </c>
      <c r="H24" s="8" t="s">
        <v>248</v>
      </c>
      <c r="I24" s="8" t="s">
        <v>263</v>
      </c>
      <c r="J24" s="8" t="s">
        <v>231</v>
      </c>
      <c r="K24" s="8" t="s">
        <v>240</v>
      </c>
      <c r="L24" s="8" t="s">
        <v>244</v>
      </c>
    </row>
    <row r="25" ht="24.75" customHeight="1" spans="1:12">
      <c r="A25" s="8"/>
      <c r="B25" s="8"/>
      <c r="C25" s="10"/>
      <c r="D25" s="8"/>
      <c r="E25" s="8" t="s">
        <v>226</v>
      </c>
      <c r="F25" s="8" t="s">
        <v>275</v>
      </c>
      <c r="G25" s="8" t="s">
        <v>291</v>
      </c>
      <c r="H25" s="8" t="s">
        <v>248</v>
      </c>
      <c r="I25" s="8" t="s">
        <v>263</v>
      </c>
      <c r="J25" s="8" t="s">
        <v>231</v>
      </c>
      <c r="K25" s="8" t="s">
        <v>240</v>
      </c>
      <c r="L25" s="8" t="s">
        <v>244</v>
      </c>
    </row>
    <row r="26" ht="24.75" customHeight="1" spans="1:12">
      <c r="A26" s="8"/>
      <c r="B26" s="8"/>
      <c r="C26" s="10"/>
      <c r="D26" s="8"/>
      <c r="E26" s="8" t="s">
        <v>234</v>
      </c>
      <c r="F26" s="8" t="s">
        <v>289</v>
      </c>
      <c r="G26" s="8" t="s">
        <v>292</v>
      </c>
      <c r="H26" s="8" t="s">
        <v>229</v>
      </c>
      <c r="I26" s="8" t="s">
        <v>240</v>
      </c>
      <c r="J26" s="8" t="s">
        <v>231</v>
      </c>
      <c r="K26" s="8" t="s">
        <v>240</v>
      </c>
      <c r="L26" s="8" t="s">
        <v>244</v>
      </c>
    </row>
    <row r="27" ht="24.75" customHeight="1" spans="1:12">
      <c r="A27" s="8"/>
      <c r="B27" s="8"/>
      <c r="C27" s="10"/>
      <c r="D27" s="8"/>
      <c r="E27" s="8" t="s">
        <v>226</v>
      </c>
      <c r="F27" s="8" t="s">
        <v>238</v>
      </c>
      <c r="G27" s="8" t="s">
        <v>293</v>
      </c>
      <c r="H27" s="8" t="s">
        <v>229</v>
      </c>
      <c r="I27" s="8" t="s">
        <v>255</v>
      </c>
      <c r="J27" s="8" t="s">
        <v>252</v>
      </c>
      <c r="K27" s="8" t="s">
        <v>240</v>
      </c>
      <c r="L27" s="8" t="s">
        <v>244</v>
      </c>
    </row>
    <row r="28" ht="24.75" customHeight="1" spans="1:12">
      <c r="A28" s="8"/>
      <c r="B28" s="8"/>
      <c r="C28" s="10"/>
      <c r="D28" s="8"/>
      <c r="E28" s="8" t="s">
        <v>260</v>
      </c>
      <c r="F28" s="8" t="s">
        <v>261</v>
      </c>
      <c r="G28" s="8" t="s">
        <v>294</v>
      </c>
      <c r="H28" s="8" t="s">
        <v>248</v>
      </c>
      <c r="I28" s="8" t="s">
        <v>263</v>
      </c>
      <c r="J28" s="8" t="s">
        <v>231</v>
      </c>
      <c r="K28" s="8" t="s">
        <v>240</v>
      </c>
      <c r="L28" s="8" t="s">
        <v>244</v>
      </c>
    </row>
    <row r="29" ht="24.75" customHeight="1" spans="1:12">
      <c r="A29" s="8"/>
      <c r="B29" s="8"/>
      <c r="C29" s="10"/>
      <c r="D29" s="8"/>
      <c r="E29" s="8" t="s">
        <v>226</v>
      </c>
      <c r="F29" s="8" t="s">
        <v>227</v>
      </c>
      <c r="G29" s="8" t="s">
        <v>295</v>
      </c>
      <c r="H29" s="8" t="s">
        <v>248</v>
      </c>
      <c r="I29" s="8" t="s">
        <v>296</v>
      </c>
      <c r="J29" s="8" t="s">
        <v>280</v>
      </c>
      <c r="K29" s="8" t="s">
        <v>240</v>
      </c>
      <c r="L29" s="8" t="s">
        <v>244</v>
      </c>
    </row>
    <row r="30" ht="24.75" customHeight="1" spans="1:12">
      <c r="A30" s="8"/>
      <c r="B30" s="8" t="s">
        <v>297</v>
      </c>
      <c r="C30" s="10">
        <v>8</v>
      </c>
      <c r="D30" s="8" t="s">
        <v>298</v>
      </c>
      <c r="E30" s="8" t="s">
        <v>226</v>
      </c>
      <c r="F30" s="8" t="s">
        <v>227</v>
      </c>
      <c r="G30" s="8" t="s">
        <v>299</v>
      </c>
      <c r="H30" s="8" t="s">
        <v>248</v>
      </c>
      <c r="I30" s="8" t="s">
        <v>263</v>
      </c>
      <c r="J30" s="8" t="s">
        <v>231</v>
      </c>
      <c r="K30" s="8" t="s">
        <v>240</v>
      </c>
      <c r="L30" s="8" t="s">
        <v>244</v>
      </c>
    </row>
    <row r="31" ht="24.75" customHeight="1" spans="1:12">
      <c r="A31" s="8"/>
      <c r="B31" s="8"/>
      <c r="C31" s="10"/>
      <c r="D31" s="8"/>
      <c r="E31" s="8" t="s">
        <v>226</v>
      </c>
      <c r="F31" s="8" t="s">
        <v>238</v>
      </c>
      <c r="G31" s="8" t="s">
        <v>300</v>
      </c>
      <c r="H31" s="8" t="s">
        <v>248</v>
      </c>
      <c r="I31" s="8" t="s">
        <v>301</v>
      </c>
      <c r="J31" s="8" t="s">
        <v>302</v>
      </c>
      <c r="K31" s="8" t="s">
        <v>230</v>
      </c>
      <c r="L31" s="8" t="s">
        <v>244</v>
      </c>
    </row>
    <row r="32" ht="24.75" customHeight="1" spans="1:12">
      <c r="A32" s="8"/>
      <c r="B32" s="8"/>
      <c r="C32" s="10"/>
      <c r="D32" s="8"/>
      <c r="E32" s="8" t="s">
        <v>226</v>
      </c>
      <c r="F32" s="8" t="s">
        <v>253</v>
      </c>
      <c r="G32" s="8" t="s">
        <v>303</v>
      </c>
      <c r="H32" s="8" t="s">
        <v>229</v>
      </c>
      <c r="I32" s="8" t="s">
        <v>304</v>
      </c>
      <c r="J32" s="8" t="s">
        <v>256</v>
      </c>
      <c r="K32" s="8" t="s">
        <v>240</v>
      </c>
      <c r="L32" s="8" t="s">
        <v>244</v>
      </c>
    </row>
    <row r="33" ht="24.75" customHeight="1" spans="1:12">
      <c r="A33" s="8"/>
      <c r="B33" s="8"/>
      <c r="C33" s="10"/>
      <c r="D33" s="8"/>
      <c r="E33" s="8" t="s">
        <v>234</v>
      </c>
      <c r="F33" s="8" t="s">
        <v>305</v>
      </c>
      <c r="G33" s="8" t="s">
        <v>306</v>
      </c>
      <c r="H33" s="8" t="s">
        <v>229</v>
      </c>
      <c r="I33" s="8" t="s">
        <v>307</v>
      </c>
      <c r="J33" s="8" t="s">
        <v>256</v>
      </c>
      <c r="K33" s="8" t="s">
        <v>240</v>
      </c>
      <c r="L33" s="8" t="s">
        <v>244</v>
      </c>
    </row>
    <row r="34" ht="24.75" customHeight="1" spans="1:12">
      <c r="A34" s="8"/>
      <c r="B34" s="8"/>
      <c r="C34" s="10"/>
      <c r="D34" s="8"/>
      <c r="E34" s="8" t="s">
        <v>234</v>
      </c>
      <c r="F34" s="8" t="s">
        <v>289</v>
      </c>
      <c r="G34" s="8" t="s">
        <v>308</v>
      </c>
      <c r="H34" s="8" t="s">
        <v>248</v>
      </c>
      <c r="I34" s="8" t="s">
        <v>263</v>
      </c>
      <c r="J34" s="8" t="s">
        <v>231</v>
      </c>
      <c r="K34" s="8" t="s">
        <v>240</v>
      </c>
      <c r="L34" s="8" t="s">
        <v>244</v>
      </c>
    </row>
    <row r="35" ht="24.75" customHeight="1" spans="1:12">
      <c r="A35" s="8"/>
      <c r="B35" s="8"/>
      <c r="C35" s="10"/>
      <c r="D35" s="8"/>
      <c r="E35" s="8" t="s">
        <v>226</v>
      </c>
      <c r="F35" s="8" t="s">
        <v>267</v>
      </c>
      <c r="G35" s="8" t="s">
        <v>309</v>
      </c>
      <c r="H35" s="8" t="s">
        <v>229</v>
      </c>
      <c r="I35" s="8" t="s">
        <v>269</v>
      </c>
      <c r="J35" s="8" t="s">
        <v>270</v>
      </c>
      <c r="K35" s="8" t="s">
        <v>240</v>
      </c>
      <c r="L35" s="8" t="s">
        <v>244</v>
      </c>
    </row>
    <row r="36" ht="24.75" customHeight="1" spans="1:12">
      <c r="A36" s="8"/>
      <c r="B36" s="8"/>
      <c r="C36" s="10"/>
      <c r="D36" s="8"/>
      <c r="E36" s="8" t="s">
        <v>260</v>
      </c>
      <c r="F36" s="8" t="s">
        <v>261</v>
      </c>
      <c r="G36" s="8" t="s">
        <v>310</v>
      </c>
      <c r="H36" s="8" t="s">
        <v>248</v>
      </c>
      <c r="I36" s="8" t="s">
        <v>263</v>
      </c>
      <c r="J36" s="8" t="s">
        <v>231</v>
      </c>
      <c r="K36" s="8" t="s">
        <v>240</v>
      </c>
      <c r="L36" s="8" t="s">
        <v>244</v>
      </c>
    </row>
    <row r="37" ht="24.75" customHeight="1" spans="1:12">
      <c r="A37" s="8"/>
      <c r="B37" s="8"/>
      <c r="C37" s="10"/>
      <c r="D37" s="8"/>
      <c r="E37" s="8" t="s">
        <v>226</v>
      </c>
      <c r="F37" s="8" t="s">
        <v>311</v>
      </c>
      <c r="G37" s="8" t="s">
        <v>312</v>
      </c>
      <c r="H37" s="8" t="s">
        <v>229</v>
      </c>
      <c r="I37" s="8" t="s">
        <v>255</v>
      </c>
      <c r="J37" s="8" t="s">
        <v>231</v>
      </c>
      <c r="K37" s="8" t="s">
        <v>230</v>
      </c>
      <c r="L37" s="8" t="s">
        <v>244</v>
      </c>
    </row>
    <row r="38" ht="24.75" customHeight="1" spans="1:12">
      <c r="A38" s="8"/>
      <c r="B38" s="8"/>
      <c r="C38" s="10"/>
      <c r="D38" s="8"/>
      <c r="E38" s="8" t="s">
        <v>234</v>
      </c>
      <c r="F38" s="8" t="s">
        <v>235</v>
      </c>
      <c r="G38" s="8" t="s">
        <v>313</v>
      </c>
      <c r="H38" s="8" t="s">
        <v>248</v>
      </c>
      <c r="I38" s="8" t="s">
        <v>285</v>
      </c>
      <c r="J38" s="8" t="s">
        <v>280</v>
      </c>
      <c r="K38" s="8" t="s">
        <v>240</v>
      </c>
      <c r="L38" s="8" t="s">
        <v>244</v>
      </c>
    </row>
    <row r="39" ht="24.75" customHeight="1" spans="1:12">
      <c r="A39" s="8"/>
      <c r="B39" s="8"/>
      <c r="C39" s="10"/>
      <c r="D39" s="8"/>
      <c r="E39" s="8" t="s">
        <v>260</v>
      </c>
      <c r="F39" s="8" t="s">
        <v>261</v>
      </c>
      <c r="G39" s="8" t="s">
        <v>314</v>
      </c>
      <c r="H39" s="8" t="s">
        <v>248</v>
      </c>
      <c r="I39" s="8" t="s">
        <v>263</v>
      </c>
      <c r="J39" s="8" t="s">
        <v>231</v>
      </c>
      <c r="K39" s="8" t="s">
        <v>240</v>
      </c>
      <c r="L39" s="8" t="s">
        <v>244</v>
      </c>
    </row>
    <row r="40" ht="24.75" customHeight="1" spans="1:12">
      <c r="A40" s="8"/>
      <c r="B40" s="8" t="s">
        <v>315</v>
      </c>
      <c r="C40" s="10">
        <v>4</v>
      </c>
      <c r="D40" s="8" t="s">
        <v>316</v>
      </c>
      <c r="E40" s="8" t="s">
        <v>226</v>
      </c>
      <c r="F40" s="8" t="s">
        <v>227</v>
      </c>
      <c r="G40" s="8" t="s">
        <v>317</v>
      </c>
      <c r="H40" s="8" t="s">
        <v>248</v>
      </c>
      <c r="I40" s="8" t="s">
        <v>318</v>
      </c>
      <c r="J40" s="8" t="s">
        <v>280</v>
      </c>
      <c r="K40" s="8" t="s">
        <v>230</v>
      </c>
      <c r="L40" s="8" t="s">
        <v>244</v>
      </c>
    </row>
    <row r="41" ht="24.75" customHeight="1" spans="1:12">
      <c r="A41" s="8"/>
      <c r="B41" s="8"/>
      <c r="C41" s="10"/>
      <c r="D41" s="8"/>
      <c r="E41" s="8" t="s">
        <v>234</v>
      </c>
      <c r="F41" s="8" t="s">
        <v>289</v>
      </c>
      <c r="G41" s="8" t="s">
        <v>319</v>
      </c>
      <c r="H41" s="8" t="s">
        <v>248</v>
      </c>
      <c r="I41" s="8" t="s">
        <v>318</v>
      </c>
      <c r="J41" s="8" t="s">
        <v>280</v>
      </c>
      <c r="K41" s="8" t="s">
        <v>240</v>
      </c>
      <c r="L41" s="8" t="s">
        <v>244</v>
      </c>
    </row>
    <row r="42" ht="24.6" customHeight="1" spans="1:12">
      <c r="A42" s="8"/>
      <c r="B42" s="8"/>
      <c r="C42" s="10"/>
      <c r="D42" s="8"/>
      <c r="E42" s="8" t="s">
        <v>260</v>
      </c>
      <c r="F42" s="8" t="s">
        <v>261</v>
      </c>
      <c r="G42" s="8" t="s">
        <v>320</v>
      </c>
      <c r="H42" s="8" t="s">
        <v>248</v>
      </c>
      <c r="I42" s="8" t="s">
        <v>263</v>
      </c>
      <c r="J42" s="8" t="s">
        <v>231</v>
      </c>
      <c r="K42" s="8" t="s">
        <v>264</v>
      </c>
      <c r="L42" s="8" t="s">
        <v>244</v>
      </c>
    </row>
    <row r="43" ht="24.6" customHeight="1" spans="1:12">
      <c r="A43" s="8"/>
      <c r="B43" s="8"/>
      <c r="C43" s="10"/>
      <c r="D43" s="8"/>
      <c r="E43" s="8" t="s">
        <v>226</v>
      </c>
      <c r="F43" s="8" t="s">
        <v>275</v>
      </c>
      <c r="G43" s="8" t="s">
        <v>321</v>
      </c>
      <c r="H43" s="8" t="s">
        <v>248</v>
      </c>
      <c r="I43" s="8" t="s">
        <v>322</v>
      </c>
      <c r="J43" s="8" t="s">
        <v>231</v>
      </c>
      <c r="K43" s="8" t="s">
        <v>240</v>
      </c>
      <c r="L43" s="8" t="s">
        <v>244</v>
      </c>
    </row>
    <row r="44" ht="24.6" customHeight="1" spans="1:12">
      <c r="A44" s="8"/>
      <c r="B44" s="8"/>
      <c r="C44" s="10"/>
      <c r="D44" s="8"/>
      <c r="E44" s="8" t="s">
        <v>226</v>
      </c>
      <c r="F44" s="8" t="s">
        <v>227</v>
      </c>
      <c r="G44" s="8" t="s">
        <v>323</v>
      </c>
      <c r="H44" s="8" t="s">
        <v>248</v>
      </c>
      <c r="I44" s="8" t="s">
        <v>318</v>
      </c>
      <c r="J44" s="8" t="s">
        <v>280</v>
      </c>
      <c r="K44" s="8" t="s">
        <v>230</v>
      </c>
      <c r="L44" s="8" t="s">
        <v>244</v>
      </c>
    </row>
    <row r="45" ht="24.6" customHeight="1" spans="1:12">
      <c r="A45" s="8"/>
      <c r="B45" s="8"/>
      <c r="C45" s="10"/>
      <c r="D45" s="8"/>
      <c r="E45" s="8" t="s">
        <v>226</v>
      </c>
      <c r="F45" s="8" t="s">
        <v>267</v>
      </c>
      <c r="G45" s="8" t="s">
        <v>324</v>
      </c>
      <c r="H45" s="8" t="s">
        <v>229</v>
      </c>
      <c r="I45" s="8" t="s">
        <v>269</v>
      </c>
      <c r="J45" s="8" t="s">
        <v>270</v>
      </c>
      <c r="K45" s="8" t="s">
        <v>230</v>
      </c>
      <c r="L45" s="8" t="s">
        <v>244</v>
      </c>
    </row>
    <row r="46" ht="24.6" customHeight="1" spans="1:12">
      <c r="A46" s="8"/>
      <c r="B46" s="8"/>
      <c r="C46" s="10"/>
      <c r="D46" s="8"/>
      <c r="E46" s="8" t="s">
        <v>226</v>
      </c>
      <c r="F46" s="8" t="s">
        <v>253</v>
      </c>
      <c r="G46" s="8" t="s">
        <v>325</v>
      </c>
      <c r="H46" s="8" t="s">
        <v>229</v>
      </c>
      <c r="I46" s="8" t="s">
        <v>326</v>
      </c>
      <c r="J46" s="8" t="s">
        <v>256</v>
      </c>
      <c r="K46" s="8" t="s">
        <v>230</v>
      </c>
      <c r="L46" s="8" t="s">
        <v>244</v>
      </c>
    </row>
    <row r="47" ht="24.6" customHeight="1" spans="1:12">
      <c r="A47" s="8"/>
      <c r="B47" s="8"/>
      <c r="C47" s="10"/>
      <c r="D47" s="8"/>
      <c r="E47" s="8" t="s">
        <v>226</v>
      </c>
      <c r="F47" s="8" t="s">
        <v>253</v>
      </c>
      <c r="G47" s="8" t="s">
        <v>327</v>
      </c>
      <c r="H47" s="8" t="s">
        <v>229</v>
      </c>
      <c r="I47" s="8" t="s">
        <v>328</v>
      </c>
      <c r="J47" s="8" t="s">
        <v>256</v>
      </c>
      <c r="K47" s="8" t="s">
        <v>230</v>
      </c>
      <c r="L47" s="8" t="s">
        <v>244</v>
      </c>
    </row>
    <row r="48" ht="24.6" customHeight="1" spans="1:12">
      <c r="A48" s="8"/>
      <c r="B48" s="8"/>
      <c r="C48" s="10"/>
      <c r="D48" s="8"/>
      <c r="E48" s="8" t="s">
        <v>234</v>
      </c>
      <c r="F48" s="8" t="s">
        <v>257</v>
      </c>
      <c r="G48" s="8" t="s">
        <v>329</v>
      </c>
      <c r="H48" s="8" t="s">
        <v>243</v>
      </c>
      <c r="I48" s="8" t="s">
        <v>330</v>
      </c>
      <c r="J48" s="8" t="s">
        <v>280</v>
      </c>
      <c r="K48" s="8" t="s">
        <v>240</v>
      </c>
      <c r="L48" s="8" t="s">
        <v>244</v>
      </c>
    </row>
    <row r="49" ht="24.6" customHeight="1" spans="1:12">
      <c r="A49" s="8"/>
      <c r="B49" s="8"/>
      <c r="C49" s="10"/>
      <c r="D49" s="8"/>
      <c r="E49" s="8" t="s">
        <v>226</v>
      </c>
      <c r="F49" s="8" t="s">
        <v>238</v>
      </c>
      <c r="G49" s="8" t="s">
        <v>331</v>
      </c>
      <c r="H49" s="8" t="s">
        <v>248</v>
      </c>
      <c r="I49" s="8" t="s">
        <v>240</v>
      </c>
      <c r="J49" s="8" t="s">
        <v>280</v>
      </c>
      <c r="K49" s="8" t="s">
        <v>240</v>
      </c>
      <c r="L49" s="8" t="s">
        <v>244</v>
      </c>
    </row>
    <row r="50" ht="24.6" customHeight="1" spans="1:12">
      <c r="A50" s="8"/>
      <c r="B50" s="8"/>
      <c r="C50" s="10"/>
      <c r="D50" s="8"/>
      <c r="E50" s="8" t="s">
        <v>226</v>
      </c>
      <c r="F50" s="8" t="s">
        <v>238</v>
      </c>
      <c r="G50" s="8" t="s">
        <v>332</v>
      </c>
      <c r="H50" s="8" t="s">
        <v>248</v>
      </c>
      <c r="I50" s="8" t="s">
        <v>285</v>
      </c>
      <c r="J50" s="8" t="s">
        <v>252</v>
      </c>
      <c r="K50" s="8" t="s">
        <v>230</v>
      </c>
      <c r="L50" s="8" t="s">
        <v>244</v>
      </c>
    </row>
    <row r="51" ht="24.6" customHeight="1" spans="1:12">
      <c r="A51" s="8"/>
      <c r="B51" s="8" t="s">
        <v>333</v>
      </c>
      <c r="C51" s="10">
        <v>29.6</v>
      </c>
      <c r="D51" s="8" t="s">
        <v>334</v>
      </c>
      <c r="E51" s="8" t="s">
        <v>226</v>
      </c>
      <c r="F51" s="8" t="s">
        <v>253</v>
      </c>
      <c r="G51" s="8" t="s">
        <v>335</v>
      </c>
      <c r="H51" s="8" t="s">
        <v>229</v>
      </c>
      <c r="I51" s="8" t="s">
        <v>336</v>
      </c>
      <c r="J51" s="8" t="s">
        <v>256</v>
      </c>
      <c r="K51" s="8" t="s">
        <v>240</v>
      </c>
      <c r="L51" s="8" t="s">
        <v>244</v>
      </c>
    </row>
    <row r="52" ht="24.6" customHeight="1" spans="1:12">
      <c r="A52" s="8"/>
      <c r="B52" s="8"/>
      <c r="C52" s="10"/>
      <c r="D52" s="8"/>
      <c r="E52" s="8" t="s">
        <v>260</v>
      </c>
      <c r="F52" s="8" t="s">
        <v>261</v>
      </c>
      <c r="G52" s="8" t="s">
        <v>337</v>
      </c>
      <c r="H52" s="8" t="s">
        <v>248</v>
      </c>
      <c r="I52" s="8" t="s">
        <v>263</v>
      </c>
      <c r="J52" s="8" t="s">
        <v>231</v>
      </c>
      <c r="K52" s="8" t="s">
        <v>338</v>
      </c>
      <c r="L52" s="8" t="s">
        <v>244</v>
      </c>
    </row>
    <row r="53" ht="24.6" customHeight="1" spans="1:12">
      <c r="A53" s="8"/>
      <c r="B53" s="8"/>
      <c r="C53" s="10"/>
      <c r="D53" s="8"/>
      <c r="E53" s="8" t="s">
        <v>226</v>
      </c>
      <c r="F53" s="8" t="s">
        <v>238</v>
      </c>
      <c r="G53" s="8" t="s">
        <v>339</v>
      </c>
      <c r="H53" s="8" t="s">
        <v>248</v>
      </c>
      <c r="I53" s="8" t="s">
        <v>263</v>
      </c>
      <c r="J53" s="8" t="s">
        <v>231</v>
      </c>
      <c r="K53" s="8" t="s">
        <v>240</v>
      </c>
      <c r="L53" s="8" t="s">
        <v>244</v>
      </c>
    </row>
    <row r="54" ht="24.6" customHeight="1" spans="1:12">
      <c r="A54" s="8"/>
      <c r="B54" s="8"/>
      <c r="C54" s="10"/>
      <c r="D54" s="8"/>
      <c r="E54" s="8" t="s">
        <v>226</v>
      </c>
      <c r="F54" s="8" t="s">
        <v>275</v>
      </c>
      <c r="G54" s="8" t="s">
        <v>340</v>
      </c>
      <c r="H54" s="8" t="s">
        <v>229</v>
      </c>
      <c r="I54" s="8" t="s">
        <v>240</v>
      </c>
      <c r="J54" s="8" t="s">
        <v>231</v>
      </c>
      <c r="K54" s="8" t="s">
        <v>240</v>
      </c>
      <c r="L54" s="8" t="s">
        <v>244</v>
      </c>
    </row>
    <row r="55" ht="24.6" customHeight="1" spans="1:12">
      <c r="A55" s="8"/>
      <c r="B55" s="8"/>
      <c r="C55" s="10"/>
      <c r="D55" s="8"/>
      <c r="E55" s="8" t="s">
        <v>226</v>
      </c>
      <c r="F55" s="8" t="s">
        <v>227</v>
      </c>
      <c r="G55" s="8" t="s">
        <v>341</v>
      </c>
      <c r="H55" s="8" t="s">
        <v>248</v>
      </c>
      <c r="I55" s="8" t="s">
        <v>237</v>
      </c>
      <c r="J55" s="8" t="s">
        <v>342</v>
      </c>
      <c r="K55" s="8" t="s">
        <v>240</v>
      </c>
      <c r="L55" s="8" t="s">
        <v>244</v>
      </c>
    </row>
    <row r="56" ht="24.6" customHeight="1" spans="1:12">
      <c r="A56" s="8"/>
      <c r="B56" s="8"/>
      <c r="C56" s="10"/>
      <c r="D56" s="8"/>
      <c r="E56" s="8" t="s">
        <v>234</v>
      </c>
      <c r="F56" s="8" t="s">
        <v>257</v>
      </c>
      <c r="G56" s="8" t="s">
        <v>343</v>
      </c>
      <c r="H56" s="8" t="s">
        <v>259</v>
      </c>
      <c r="I56" s="8" t="s">
        <v>307</v>
      </c>
      <c r="J56" s="8" t="s">
        <v>231</v>
      </c>
      <c r="K56" s="8" t="s">
        <v>240</v>
      </c>
      <c r="L56" s="8" t="s">
        <v>244</v>
      </c>
    </row>
    <row r="57" ht="24.6" customHeight="1" spans="1:12">
      <c r="A57" s="8"/>
      <c r="B57" s="8"/>
      <c r="C57" s="10"/>
      <c r="D57" s="8"/>
      <c r="E57" s="8" t="s">
        <v>234</v>
      </c>
      <c r="F57" s="8" t="s">
        <v>235</v>
      </c>
      <c r="G57" s="8" t="s">
        <v>344</v>
      </c>
      <c r="H57" s="8" t="s">
        <v>248</v>
      </c>
      <c r="I57" s="8" t="s">
        <v>336</v>
      </c>
      <c r="J57" s="8" t="s">
        <v>256</v>
      </c>
      <c r="K57" s="8" t="s">
        <v>240</v>
      </c>
      <c r="L57" s="8" t="s">
        <v>244</v>
      </c>
    </row>
    <row r="58" ht="24.6" customHeight="1" spans="1:12">
      <c r="A58" s="8"/>
      <c r="B58" s="8"/>
      <c r="C58" s="10"/>
      <c r="D58" s="8"/>
      <c r="E58" s="8" t="s">
        <v>226</v>
      </c>
      <c r="F58" s="8" t="s">
        <v>238</v>
      </c>
      <c r="G58" s="8" t="s">
        <v>345</v>
      </c>
      <c r="H58" s="8" t="s">
        <v>248</v>
      </c>
      <c r="I58" s="8" t="s">
        <v>346</v>
      </c>
      <c r="J58" s="8" t="s">
        <v>342</v>
      </c>
      <c r="K58" s="8" t="s">
        <v>230</v>
      </c>
      <c r="L58" s="8" t="s">
        <v>244</v>
      </c>
    </row>
    <row r="59" ht="24.6" customHeight="1" spans="1:12">
      <c r="A59" s="8"/>
      <c r="B59" s="8"/>
      <c r="C59" s="10"/>
      <c r="D59" s="8"/>
      <c r="E59" s="8" t="s">
        <v>226</v>
      </c>
      <c r="F59" s="8" t="s">
        <v>267</v>
      </c>
      <c r="G59" s="8" t="s">
        <v>347</v>
      </c>
      <c r="H59" s="8" t="s">
        <v>229</v>
      </c>
      <c r="I59" s="8" t="s">
        <v>269</v>
      </c>
      <c r="J59" s="8" t="s">
        <v>270</v>
      </c>
      <c r="K59" s="8" t="s">
        <v>230</v>
      </c>
      <c r="L59" s="8" t="s">
        <v>244</v>
      </c>
    </row>
    <row r="60" ht="21.2" customHeight="1" spans="1:12">
      <c r="A60" s="8"/>
      <c r="B60" s="8"/>
      <c r="C60" s="10"/>
      <c r="D60" s="8"/>
      <c r="E60" s="8" t="s">
        <v>226</v>
      </c>
      <c r="F60" s="8" t="s">
        <v>238</v>
      </c>
      <c r="G60" s="8" t="s">
        <v>348</v>
      </c>
      <c r="H60" s="8" t="s">
        <v>248</v>
      </c>
      <c r="I60" s="8" t="s">
        <v>349</v>
      </c>
      <c r="J60" s="8" t="s">
        <v>350</v>
      </c>
      <c r="K60" s="8" t="s">
        <v>230</v>
      </c>
      <c r="L60" s="8" t="s">
        <v>244</v>
      </c>
    </row>
    <row r="61" ht="21.2" customHeight="1" spans="1:12">
      <c r="A61" s="8"/>
      <c r="B61" s="8" t="s">
        <v>351</v>
      </c>
      <c r="C61" s="10">
        <v>25</v>
      </c>
      <c r="D61" s="8" t="s">
        <v>352</v>
      </c>
      <c r="E61" s="8" t="s">
        <v>226</v>
      </c>
      <c r="F61" s="8" t="s">
        <v>267</v>
      </c>
      <c r="G61" s="8" t="s">
        <v>353</v>
      </c>
      <c r="H61" s="8" t="s">
        <v>229</v>
      </c>
      <c r="I61" s="8" t="s">
        <v>269</v>
      </c>
      <c r="J61" s="8" t="s">
        <v>270</v>
      </c>
      <c r="K61" s="8" t="s">
        <v>230</v>
      </c>
      <c r="L61" s="8" t="s">
        <v>244</v>
      </c>
    </row>
    <row r="62" ht="21.2" customHeight="1" spans="1:12">
      <c r="A62" s="8"/>
      <c r="B62" s="8"/>
      <c r="C62" s="10"/>
      <c r="D62" s="8"/>
      <c r="E62" s="8" t="s">
        <v>226</v>
      </c>
      <c r="F62" s="8" t="s">
        <v>238</v>
      </c>
      <c r="G62" s="8" t="s">
        <v>354</v>
      </c>
      <c r="H62" s="8" t="s">
        <v>248</v>
      </c>
      <c r="I62" s="8" t="s">
        <v>287</v>
      </c>
      <c r="J62" s="8" t="s">
        <v>355</v>
      </c>
      <c r="K62" s="8" t="s">
        <v>240</v>
      </c>
      <c r="L62" s="8" t="s">
        <v>244</v>
      </c>
    </row>
    <row r="63" ht="21.2" customHeight="1" spans="1:12">
      <c r="A63" s="8"/>
      <c r="B63" s="8"/>
      <c r="C63" s="10"/>
      <c r="D63" s="8"/>
      <c r="E63" s="8" t="s">
        <v>226</v>
      </c>
      <c r="F63" s="8" t="s">
        <v>238</v>
      </c>
      <c r="G63" s="8" t="s">
        <v>356</v>
      </c>
      <c r="H63" s="8" t="s">
        <v>248</v>
      </c>
      <c r="I63" s="8" t="s">
        <v>251</v>
      </c>
      <c r="J63" s="8" t="s">
        <v>241</v>
      </c>
      <c r="K63" s="8" t="s">
        <v>230</v>
      </c>
      <c r="L63" s="8" t="s">
        <v>244</v>
      </c>
    </row>
    <row r="64" ht="21.2" customHeight="1" spans="1:12">
      <c r="A64" s="8"/>
      <c r="B64" s="8"/>
      <c r="C64" s="10"/>
      <c r="D64" s="8"/>
      <c r="E64" s="8" t="s">
        <v>226</v>
      </c>
      <c r="F64" s="8" t="s">
        <v>267</v>
      </c>
      <c r="G64" s="8" t="s">
        <v>357</v>
      </c>
      <c r="H64" s="8" t="s">
        <v>229</v>
      </c>
      <c r="I64" s="8" t="s">
        <v>269</v>
      </c>
      <c r="J64" s="8" t="s">
        <v>270</v>
      </c>
      <c r="K64" s="8" t="s">
        <v>230</v>
      </c>
      <c r="L64" s="8" t="s">
        <v>244</v>
      </c>
    </row>
    <row r="65" ht="21.2" customHeight="1" spans="1:12">
      <c r="A65" s="8"/>
      <c r="B65" s="8"/>
      <c r="C65" s="10"/>
      <c r="D65" s="8"/>
      <c r="E65" s="8" t="s">
        <v>226</v>
      </c>
      <c r="F65" s="8" t="s">
        <v>227</v>
      </c>
      <c r="G65" s="8" t="s">
        <v>358</v>
      </c>
      <c r="H65" s="8" t="s">
        <v>248</v>
      </c>
      <c r="I65" s="8" t="s">
        <v>263</v>
      </c>
      <c r="J65" s="8" t="s">
        <v>231</v>
      </c>
      <c r="K65" s="8" t="s">
        <v>230</v>
      </c>
      <c r="L65" s="8" t="s">
        <v>244</v>
      </c>
    </row>
    <row r="66" ht="21.2" customHeight="1" spans="1:12">
      <c r="A66" s="8"/>
      <c r="B66" s="8"/>
      <c r="C66" s="10"/>
      <c r="D66" s="8"/>
      <c r="E66" s="8" t="s">
        <v>260</v>
      </c>
      <c r="F66" s="8" t="s">
        <v>261</v>
      </c>
      <c r="G66" s="8" t="s">
        <v>337</v>
      </c>
      <c r="H66" s="8" t="s">
        <v>248</v>
      </c>
      <c r="I66" s="8" t="s">
        <v>263</v>
      </c>
      <c r="J66" s="8" t="s">
        <v>231</v>
      </c>
      <c r="K66" s="8" t="s">
        <v>264</v>
      </c>
      <c r="L66" s="8" t="s">
        <v>244</v>
      </c>
    </row>
    <row r="67" ht="21.2" customHeight="1" spans="1:12">
      <c r="A67" s="8"/>
      <c r="B67" s="8"/>
      <c r="C67" s="10"/>
      <c r="D67" s="8"/>
      <c r="E67" s="8" t="s">
        <v>226</v>
      </c>
      <c r="F67" s="8" t="s">
        <v>227</v>
      </c>
      <c r="G67" s="8" t="s">
        <v>359</v>
      </c>
      <c r="H67" s="8" t="s">
        <v>229</v>
      </c>
      <c r="I67" s="8" t="s">
        <v>230</v>
      </c>
      <c r="J67" s="8" t="s">
        <v>231</v>
      </c>
      <c r="K67" s="8" t="s">
        <v>230</v>
      </c>
      <c r="L67" s="8" t="s">
        <v>244</v>
      </c>
    </row>
    <row r="68" ht="21.2" customHeight="1" spans="1:12">
      <c r="A68" s="8"/>
      <c r="B68" s="8"/>
      <c r="C68" s="10"/>
      <c r="D68" s="8"/>
      <c r="E68" s="8" t="s">
        <v>226</v>
      </c>
      <c r="F68" s="8" t="s">
        <v>253</v>
      </c>
      <c r="G68" s="8" t="s">
        <v>360</v>
      </c>
      <c r="H68" s="8" t="s">
        <v>229</v>
      </c>
      <c r="I68" s="8" t="s">
        <v>240</v>
      </c>
      <c r="J68" s="8" t="s">
        <v>256</v>
      </c>
      <c r="K68" s="8" t="s">
        <v>230</v>
      </c>
      <c r="L68" s="8" t="s">
        <v>244</v>
      </c>
    </row>
    <row r="69" ht="21.2" customHeight="1" spans="1:12">
      <c r="A69" s="8"/>
      <c r="B69" s="8"/>
      <c r="C69" s="10"/>
      <c r="D69" s="8"/>
      <c r="E69" s="8" t="s">
        <v>234</v>
      </c>
      <c r="F69" s="8" t="s">
        <v>289</v>
      </c>
      <c r="G69" s="8" t="s">
        <v>361</v>
      </c>
      <c r="H69" s="8" t="s">
        <v>229</v>
      </c>
      <c r="I69" s="8" t="s">
        <v>240</v>
      </c>
      <c r="J69" s="8" t="s">
        <v>231</v>
      </c>
      <c r="K69" s="8" t="s">
        <v>230</v>
      </c>
      <c r="L69" s="8" t="s">
        <v>244</v>
      </c>
    </row>
    <row r="70" ht="21.2" customHeight="1" spans="1:12">
      <c r="A70" s="8"/>
      <c r="B70" s="8"/>
      <c r="C70" s="10"/>
      <c r="D70" s="8"/>
      <c r="E70" s="8" t="s">
        <v>234</v>
      </c>
      <c r="F70" s="8" t="s">
        <v>289</v>
      </c>
      <c r="G70" s="8" t="s">
        <v>362</v>
      </c>
      <c r="H70" s="8" t="s">
        <v>259</v>
      </c>
      <c r="I70" s="8" t="s">
        <v>307</v>
      </c>
      <c r="J70" s="8"/>
      <c r="K70" s="8" t="s">
        <v>240</v>
      </c>
      <c r="L70" s="8" t="s">
        <v>244</v>
      </c>
    </row>
    <row r="71" ht="21.2" customHeight="1" spans="1:12">
      <c r="A71" s="8"/>
      <c r="B71" s="8"/>
      <c r="C71" s="10"/>
      <c r="D71" s="8"/>
      <c r="E71" s="8" t="s">
        <v>226</v>
      </c>
      <c r="F71" s="8" t="s">
        <v>253</v>
      </c>
      <c r="G71" s="8" t="s">
        <v>363</v>
      </c>
      <c r="H71" s="8" t="s">
        <v>229</v>
      </c>
      <c r="I71" s="8" t="s">
        <v>338</v>
      </c>
      <c r="J71" s="8" t="s">
        <v>256</v>
      </c>
      <c r="K71" s="8" t="s">
        <v>230</v>
      </c>
      <c r="L71" s="8" t="s">
        <v>244</v>
      </c>
    </row>
    <row r="72" ht="21.2" customHeight="1" spans="1:12">
      <c r="A72" s="8"/>
      <c r="B72" s="8"/>
      <c r="C72" s="10"/>
      <c r="D72" s="8"/>
      <c r="E72" s="8" t="s">
        <v>234</v>
      </c>
      <c r="F72" s="8" t="s">
        <v>235</v>
      </c>
      <c r="G72" s="8" t="s">
        <v>364</v>
      </c>
      <c r="H72" s="8" t="s">
        <v>248</v>
      </c>
      <c r="I72" s="8" t="s">
        <v>307</v>
      </c>
      <c r="J72" s="8" t="s">
        <v>256</v>
      </c>
      <c r="K72" s="8" t="s">
        <v>240</v>
      </c>
      <c r="L72" s="8" t="s">
        <v>244</v>
      </c>
    </row>
    <row r="73" ht="21.2" customHeight="1" spans="1:12">
      <c r="A73" s="8"/>
      <c r="B73" s="8" t="s">
        <v>365</v>
      </c>
      <c r="C73" s="10">
        <v>14.87</v>
      </c>
      <c r="D73" s="8" t="s">
        <v>366</v>
      </c>
      <c r="E73" s="8" t="s">
        <v>234</v>
      </c>
      <c r="F73" s="8" t="s">
        <v>289</v>
      </c>
      <c r="G73" s="8" t="s">
        <v>367</v>
      </c>
      <c r="H73" s="8" t="s">
        <v>243</v>
      </c>
      <c r="I73" s="8" t="s">
        <v>240</v>
      </c>
      <c r="J73" s="8" t="s">
        <v>280</v>
      </c>
      <c r="K73" s="8" t="s">
        <v>240</v>
      </c>
      <c r="L73" s="8" t="s">
        <v>244</v>
      </c>
    </row>
    <row r="74" ht="21.2" customHeight="1" spans="1:12">
      <c r="A74" s="8"/>
      <c r="B74" s="8"/>
      <c r="C74" s="10"/>
      <c r="D74" s="8"/>
      <c r="E74" s="8" t="s">
        <v>234</v>
      </c>
      <c r="F74" s="8" t="s">
        <v>289</v>
      </c>
      <c r="G74" s="8" t="s">
        <v>368</v>
      </c>
      <c r="H74" s="8" t="s">
        <v>243</v>
      </c>
      <c r="I74" s="8" t="s">
        <v>240</v>
      </c>
      <c r="J74" s="8" t="s">
        <v>280</v>
      </c>
      <c r="K74" s="8" t="s">
        <v>240</v>
      </c>
      <c r="L74" s="8" t="s">
        <v>244</v>
      </c>
    </row>
    <row r="75" ht="21.2" customHeight="1" spans="1:12">
      <c r="A75" s="8"/>
      <c r="B75" s="8"/>
      <c r="C75" s="10"/>
      <c r="D75" s="8"/>
      <c r="E75" s="8" t="s">
        <v>226</v>
      </c>
      <c r="F75" s="8" t="s">
        <v>227</v>
      </c>
      <c r="G75" s="8" t="s">
        <v>369</v>
      </c>
      <c r="H75" s="8" t="s">
        <v>248</v>
      </c>
      <c r="I75" s="8" t="s">
        <v>263</v>
      </c>
      <c r="J75" s="8" t="s">
        <v>231</v>
      </c>
      <c r="K75" s="8" t="s">
        <v>230</v>
      </c>
      <c r="L75" s="8" t="s">
        <v>244</v>
      </c>
    </row>
    <row r="76" ht="21.2" customHeight="1" spans="1:12">
      <c r="A76" s="8"/>
      <c r="B76" s="8"/>
      <c r="C76" s="10"/>
      <c r="D76" s="8"/>
      <c r="E76" s="8" t="s">
        <v>234</v>
      </c>
      <c r="F76" s="8" t="s">
        <v>235</v>
      </c>
      <c r="G76" s="8" t="s">
        <v>370</v>
      </c>
      <c r="H76" s="8" t="s">
        <v>229</v>
      </c>
      <c r="I76" s="8" t="s">
        <v>240</v>
      </c>
      <c r="J76" s="8" t="s">
        <v>280</v>
      </c>
      <c r="K76" s="8" t="s">
        <v>240</v>
      </c>
      <c r="L76" s="8" t="s">
        <v>244</v>
      </c>
    </row>
    <row r="77" ht="21.2" customHeight="1" spans="1:12">
      <c r="A77" s="8"/>
      <c r="B77" s="8"/>
      <c r="C77" s="10"/>
      <c r="D77" s="8"/>
      <c r="E77" s="8" t="s">
        <v>226</v>
      </c>
      <c r="F77" s="8" t="s">
        <v>238</v>
      </c>
      <c r="G77" s="8" t="s">
        <v>371</v>
      </c>
      <c r="H77" s="8" t="s">
        <v>248</v>
      </c>
      <c r="I77" s="8" t="s">
        <v>322</v>
      </c>
      <c r="J77" s="8" t="s">
        <v>231</v>
      </c>
      <c r="K77" s="8" t="s">
        <v>230</v>
      </c>
      <c r="L77" s="8" t="s">
        <v>244</v>
      </c>
    </row>
    <row r="78" ht="21.2" customHeight="1" spans="1:12">
      <c r="A78" s="8"/>
      <c r="B78" s="8"/>
      <c r="C78" s="10"/>
      <c r="D78" s="8"/>
      <c r="E78" s="8" t="s">
        <v>226</v>
      </c>
      <c r="F78" s="8" t="s">
        <v>238</v>
      </c>
      <c r="G78" s="8" t="s">
        <v>372</v>
      </c>
      <c r="H78" s="8" t="s">
        <v>229</v>
      </c>
      <c r="I78" s="8" t="s">
        <v>240</v>
      </c>
      <c r="J78" s="8" t="s">
        <v>280</v>
      </c>
      <c r="K78" s="8" t="s">
        <v>230</v>
      </c>
      <c r="L78" s="8" t="s">
        <v>244</v>
      </c>
    </row>
    <row r="79" ht="21.2" customHeight="1" spans="1:12">
      <c r="A79" s="8"/>
      <c r="B79" s="8"/>
      <c r="C79" s="10"/>
      <c r="D79" s="8"/>
      <c r="E79" s="8" t="s">
        <v>226</v>
      </c>
      <c r="F79" s="8" t="s">
        <v>253</v>
      </c>
      <c r="G79" s="8" t="s">
        <v>373</v>
      </c>
      <c r="H79" s="8" t="s">
        <v>229</v>
      </c>
      <c r="I79" s="8" t="s">
        <v>374</v>
      </c>
      <c r="J79" s="8" t="s">
        <v>256</v>
      </c>
      <c r="K79" s="8" t="s">
        <v>240</v>
      </c>
      <c r="L79" s="8" t="s">
        <v>244</v>
      </c>
    </row>
    <row r="80" ht="21.2" customHeight="1" spans="1:12">
      <c r="A80" s="8"/>
      <c r="B80" s="8"/>
      <c r="C80" s="10"/>
      <c r="D80" s="8"/>
      <c r="E80" s="8" t="s">
        <v>226</v>
      </c>
      <c r="F80" s="8" t="s">
        <v>267</v>
      </c>
      <c r="G80" s="8" t="s">
        <v>375</v>
      </c>
      <c r="H80" s="8" t="s">
        <v>229</v>
      </c>
      <c r="I80" s="8" t="s">
        <v>269</v>
      </c>
      <c r="J80" s="8" t="s">
        <v>270</v>
      </c>
      <c r="K80" s="8" t="s">
        <v>230</v>
      </c>
      <c r="L80" s="8" t="s">
        <v>233</v>
      </c>
    </row>
    <row r="81" ht="22.15" customHeight="1" spans="1:12">
      <c r="A81" s="8"/>
      <c r="B81" s="8"/>
      <c r="C81" s="10"/>
      <c r="D81" s="8"/>
      <c r="E81" s="8" t="s">
        <v>260</v>
      </c>
      <c r="F81" s="8" t="s">
        <v>261</v>
      </c>
      <c r="G81" s="8" t="s">
        <v>376</v>
      </c>
      <c r="H81" s="8" t="s">
        <v>248</v>
      </c>
      <c r="I81" s="8" t="s">
        <v>322</v>
      </c>
      <c r="J81" s="8" t="s">
        <v>231</v>
      </c>
      <c r="K81" s="8" t="s">
        <v>264</v>
      </c>
      <c r="L81" s="8" t="s">
        <v>244</v>
      </c>
    </row>
    <row r="82" ht="22.15" customHeight="1" spans="1:12">
      <c r="A82" s="8"/>
      <c r="B82" s="8"/>
      <c r="C82" s="10"/>
      <c r="D82" s="8"/>
      <c r="E82" s="8" t="s">
        <v>226</v>
      </c>
      <c r="F82" s="8" t="s">
        <v>275</v>
      </c>
      <c r="G82" s="8" t="s">
        <v>377</v>
      </c>
      <c r="H82" s="8" t="s">
        <v>243</v>
      </c>
      <c r="I82" s="8" t="s">
        <v>240</v>
      </c>
      <c r="J82" s="8" t="s">
        <v>280</v>
      </c>
      <c r="K82" s="8" t="s">
        <v>240</v>
      </c>
      <c r="L82" s="8" t="s">
        <v>244</v>
      </c>
    </row>
    <row r="83" ht="22.15" customHeight="1" spans="1:12">
      <c r="A83" s="8"/>
      <c r="B83" s="8" t="s">
        <v>378</v>
      </c>
      <c r="C83" s="10">
        <v>10</v>
      </c>
      <c r="D83" s="8" t="s">
        <v>379</v>
      </c>
      <c r="E83" s="8" t="s">
        <v>226</v>
      </c>
      <c r="F83" s="8" t="s">
        <v>227</v>
      </c>
      <c r="G83" s="8" t="s">
        <v>380</v>
      </c>
      <c r="H83" s="8" t="s">
        <v>248</v>
      </c>
      <c r="I83" s="8" t="s">
        <v>263</v>
      </c>
      <c r="J83" s="8" t="s">
        <v>231</v>
      </c>
      <c r="K83" s="8" t="s">
        <v>240</v>
      </c>
      <c r="L83" s="8" t="s">
        <v>244</v>
      </c>
    </row>
    <row r="84" ht="22.15" customHeight="1" spans="1:12">
      <c r="A84" s="8"/>
      <c r="B84" s="8"/>
      <c r="C84" s="10"/>
      <c r="D84" s="8"/>
      <c r="E84" s="8" t="s">
        <v>234</v>
      </c>
      <c r="F84" s="8" t="s">
        <v>235</v>
      </c>
      <c r="G84" s="8" t="s">
        <v>381</v>
      </c>
      <c r="H84" s="8" t="s">
        <v>259</v>
      </c>
      <c r="I84" s="8" t="s">
        <v>285</v>
      </c>
      <c r="J84" s="8"/>
      <c r="K84" s="8" t="s">
        <v>264</v>
      </c>
      <c r="L84" s="8" t="s">
        <v>244</v>
      </c>
    </row>
    <row r="85" ht="22.15" customHeight="1" spans="1:12">
      <c r="A85" s="8"/>
      <c r="B85" s="8"/>
      <c r="C85" s="10"/>
      <c r="D85" s="8"/>
      <c r="E85" s="8" t="s">
        <v>260</v>
      </c>
      <c r="F85" s="8" t="s">
        <v>261</v>
      </c>
      <c r="G85" s="8" t="s">
        <v>337</v>
      </c>
      <c r="H85" s="8" t="s">
        <v>248</v>
      </c>
      <c r="I85" s="8" t="s">
        <v>263</v>
      </c>
      <c r="J85" s="8" t="s">
        <v>231</v>
      </c>
      <c r="K85" s="8" t="s">
        <v>240</v>
      </c>
      <c r="L85" s="8" t="s">
        <v>244</v>
      </c>
    </row>
    <row r="86" ht="22.15" customHeight="1" spans="1:12">
      <c r="A86" s="8"/>
      <c r="B86" s="8"/>
      <c r="C86" s="10"/>
      <c r="D86" s="8"/>
      <c r="E86" s="8" t="s">
        <v>226</v>
      </c>
      <c r="F86" s="8" t="s">
        <v>238</v>
      </c>
      <c r="G86" s="8" t="s">
        <v>382</v>
      </c>
      <c r="H86" s="8" t="s">
        <v>229</v>
      </c>
      <c r="I86" s="8" t="s">
        <v>304</v>
      </c>
      <c r="J86" s="8" t="s">
        <v>252</v>
      </c>
      <c r="K86" s="8" t="s">
        <v>240</v>
      </c>
      <c r="L86" s="8" t="s">
        <v>244</v>
      </c>
    </row>
    <row r="87" ht="22.15" customHeight="1" spans="1:12">
      <c r="A87" s="8"/>
      <c r="B87" s="8"/>
      <c r="C87" s="10"/>
      <c r="D87" s="8"/>
      <c r="E87" s="8" t="s">
        <v>226</v>
      </c>
      <c r="F87" s="8" t="s">
        <v>267</v>
      </c>
      <c r="G87" s="8" t="s">
        <v>383</v>
      </c>
      <c r="H87" s="8" t="s">
        <v>248</v>
      </c>
      <c r="I87" s="8" t="s">
        <v>269</v>
      </c>
      <c r="J87" s="8" t="s">
        <v>270</v>
      </c>
      <c r="K87" s="8" t="s">
        <v>240</v>
      </c>
      <c r="L87" s="8" t="s">
        <v>244</v>
      </c>
    </row>
    <row r="88" ht="22.15" customHeight="1" spans="1:12">
      <c r="A88" s="8"/>
      <c r="B88" s="8"/>
      <c r="C88" s="10"/>
      <c r="D88" s="8"/>
      <c r="E88" s="8" t="s">
        <v>226</v>
      </c>
      <c r="F88" s="8" t="s">
        <v>253</v>
      </c>
      <c r="G88" s="8" t="s">
        <v>384</v>
      </c>
      <c r="H88" s="8" t="s">
        <v>229</v>
      </c>
      <c r="I88" s="8" t="s">
        <v>304</v>
      </c>
      <c r="J88" s="8" t="s">
        <v>256</v>
      </c>
      <c r="K88" s="8" t="s">
        <v>230</v>
      </c>
      <c r="L88" s="8" t="s">
        <v>244</v>
      </c>
    </row>
    <row r="89" ht="22.15" customHeight="1" spans="1:12">
      <c r="A89" s="8"/>
      <c r="B89" s="8"/>
      <c r="C89" s="10"/>
      <c r="D89" s="8"/>
      <c r="E89" s="8" t="s">
        <v>234</v>
      </c>
      <c r="F89" s="8" t="s">
        <v>289</v>
      </c>
      <c r="G89" s="8" t="s">
        <v>385</v>
      </c>
      <c r="H89" s="8" t="s">
        <v>229</v>
      </c>
      <c r="I89" s="8" t="s">
        <v>240</v>
      </c>
      <c r="J89" s="8" t="s">
        <v>231</v>
      </c>
      <c r="K89" s="8" t="s">
        <v>240</v>
      </c>
      <c r="L89" s="8" t="s">
        <v>244</v>
      </c>
    </row>
    <row r="90" ht="22.15" customHeight="1" spans="1:12">
      <c r="A90" s="8"/>
      <c r="B90" s="8"/>
      <c r="C90" s="10"/>
      <c r="D90" s="8"/>
      <c r="E90" s="8" t="s">
        <v>226</v>
      </c>
      <c r="F90" s="8" t="s">
        <v>253</v>
      </c>
      <c r="G90" s="8" t="s">
        <v>386</v>
      </c>
      <c r="H90" s="8" t="s">
        <v>229</v>
      </c>
      <c r="I90" s="8" t="s">
        <v>285</v>
      </c>
      <c r="J90" s="8" t="s">
        <v>256</v>
      </c>
      <c r="K90" s="8" t="s">
        <v>230</v>
      </c>
      <c r="L90" s="8" t="s">
        <v>244</v>
      </c>
    </row>
    <row r="91" ht="22.15" customHeight="1" spans="1:12">
      <c r="A91" s="8"/>
      <c r="B91" s="8"/>
      <c r="C91" s="10"/>
      <c r="D91" s="8"/>
      <c r="E91" s="8" t="s">
        <v>226</v>
      </c>
      <c r="F91" s="8" t="s">
        <v>238</v>
      </c>
      <c r="G91" s="8" t="s">
        <v>387</v>
      </c>
      <c r="H91" s="8" t="s">
        <v>229</v>
      </c>
      <c r="I91" s="8" t="s">
        <v>388</v>
      </c>
      <c r="J91" s="8" t="s">
        <v>302</v>
      </c>
      <c r="K91" s="8" t="s">
        <v>240</v>
      </c>
      <c r="L91" s="8" t="s">
        <v>244</v>
      </c>
    </row>
    <row r="92" ht="22.15" customHeight="1" spans="1:12">
      <c r="A92" s="8"/>
      <c r="B92" s="8" t="s">
        <v>389</v>
      </c>
      <c r="C92" s="10">
        <v>2</v>
      </c>
      <c r="D92" s="8" t="s">
        <v>390</v>
      </c>
      <c r="E92" s="8" t="s">
        <v>226</v>
      </c>
      <c r="F92" s="8" t="s">
        <v>227</v>
      </c>
      <c r="G92" s="8" t="s">
        <v>391</v>
      </c>
      <c r="H92" s="8" t="s">
        <v>248</v>
      </c>
      <c r="I92" s="8" t="s">
        <v>322</v>
      </c>
      <c r="J92" s="8" t="s">
        <v>231</v>
      </c>
      <c r="K92" s="8" t="s">
        <v>230</v>
      </c>
      <c r="L92" s="8" t="s">
        <v>244</v>
      </c>
    </row>
    <row r="93" ht="22.15" customHeight="1" spans="1:12">
      <c r="A93" s="8"/>
      <c r="B93" s="8"/>
      <c r="C93" s="10"/>
      <c r="D93" s="8"/>
      <c r="E93" s="8" t="s">
        <v>226</v>
      </c>
      <c r="F93" s="8" t="s">
        <v>275</v>
      </c>
      <c r="G93" s="8" t="s">
        <v>392</v>
      </c>
      <c r="H93" s="8" t="s">
        <v>248</v>
      </c>
      <c r="I93" s="8" t="s">
        <v>322</v>
      </c>
      <c r="J93" s="8" t="s">
        <v>231</v>
      </c>
      <c r="K93" s="8" t="s">
        <v>240</v>
      </c>
      <c r="L93" s="8" t="s">
        <v>244</v>
      </c>
    </row>
    <row r="94" ht="22.15" customHeight="1" spans="1:12">
      <c r="A94" s="8"/>
      <c r="B94" s="8"/>
      <c r="C94" s="10"/>
      <c r="D94" s="8"/>
      <c r="E94" s="8" t="s">
        <v>260</v>
      </c>
      <c r="F94" s="8" t="s">
        <v>261</v>
      </c>
      <c r="G94" s="8" t="s">
        <v>393</v>
      </c>
      <c r="H94" s="8" t="s">
        <v>248</v>
      </c>
      <c r="I94" s="8" t="s">
        <v>322</v>
      </c>
      <c r="J94" s="8" t="s">
        <v>231</v>
      </c>
      <c r="K94" s="8" t="s">
        <v>264</v>
      </c>
      <c r="L94" s="8" t="s">
        <v>244</v>
      </c>
    </row>
    <row r="95" ht="22.15" customHeight="1" spans="1:12">
      <c r="A95" s="8"/>
      <c r="B95" s="8"/>
      <c r="C95" s="10"/>
      <c r="D95" s="8"/>
      <c r="E95" s="8" t="s">
        <v>234</v>
      </c>
      <c r="F95" s="8" t="s">
        <v>289</v>
      </c>
      <c r="G95" s="8" t="s">
        <v>394</v>
      </c>
      <c r="H95" s="8" t="s">
        <v>248</v>
      </c>
      <c r="I95" s="8" t="s">
        <v>322</v>
      </c>
      <c r="J95" s="8" t="s">
        <v>231</v>
      </c>
      <c r="K95" s="8" t="s">
        <v>240</v>
      </c>
      <c r="L95" s="8" t="s">
        <v>244</v>
      </c>
    </row>
    <row r="96" ht="22.15" customHeight="1" spans="1:12">
      <c r="A96" s="8"/>
      <c r="B96" s="8"/>
      <c r="C96" s="10"/>
      <c r="D96" s="8"/>
      <c r="E96" s="8" t="s">
        <v>226</v>
      </c>
      <c r="F96" s="8" t="s">
        <v>238</v>
      </c>
      <c r="G96" s="8" t="s">
        <v>395</v>
      </c>
      <c r="H96" s="8" t="s">
        <v>248</v>
      </c>
      <c r="I96" s="8" t="s">
        <v>349</v>
      </c>
      <c r="J96" s="8" t="s">
        <v>396</v>
      </c>
      <c r="K96" s="8" t="s">
        <v>230</v>
      </c>
      <c r="L96" s="8" t="s">
        <v>244</v>
      </c>
    </row>
    <row r="97" ht="22.15" customHeight="1" spans="1:12">
      <c r="A97" s="8"/>
      <c r="B97" s="8"/>
      <c r="C97" s="10"/>
      <c r="D97" s="8"/>
      <c r="E97" s="8" t="s">
        <v>226</v>
      </c>
      <c r="F97" s="8" t="s">
        <v>253</v>
      </c>
      <c r="G97" s="8" t="s">
        <v>397</v>
      </c>
      <c r="H97" s="8" t="s">
        <v>229</v>
      </c>
      <c r="I97" s="8" t="s">
        <v>398</v>
      </c>
      <c r="J97" s="8" t="s">
        <v>256</v>
      </c>
      <c r="K97" s="8" t="s">
        <v>240</v>
      </c>
      <c r="L97" s="8" t="s">
        <v>244</v>
      </c>
    </row>
    <row r="98" ht="22.15" customHeight="1" spans="1:12">
      <c r="A98" s="8"/>
      <c r="B98" s="8"/>
      <c r="C98" s="10"/>
      <c r="D98" s="8"/>
      <c r="E98" s="8" t="s">
        <v>234</v>
      </c>
      <c r="F98" s="8" t="s">
        <v>257</v>
      </c>
      <c r="G98" s="8" t="s">
        <v>399</v>
      </c>
      <c r="H98" s="8" t="s">
        <v>248</v>
      </c>
      <c r="I98" s="8" t="s">
        <v>263</v>
      </c>
      <c r="J98" s="8" t="s">
        <v>231</v>
      </c>
      <c r="K98" s="8" t="s">
        <v>240</v>
      </c>
      <c r="L98" s="8" t="s">
        <v>244</v>
      </c>
    </row>
    <row r="99" ht="22.15" customHeight="1" spans="1:12">
      <c r="A99" s="8"/>
      <c r="B99" s="8"/>
      <c r="C99" s="10"/>
      <c r="D99" s="8"/>
      <c r="E99" s="8" t="s">
        <v>226</v>
      </c>
      <c r="F99" s="8" t="s">
        <v>253</v>
      </c>
      <c r="G99" s="8" t="s">
        <v>400</v>
      </c>
      <c r="H99" s="8" t="s">
        <v>229</v>
      </c>
      <c r="I99" s="8" t="s">
        <v>401</v>
      </c>
      <c r="J99" s="8" t="s">
        <v>256</v>
      </c>
      <c r="K99" s="8" t="s">
        <v>240</v>
      </c>
      <c r="L99" s="8" t="s">
        <v>244</v>
      </c>
    </row>
    <row r="100" ht="22.15" customHeight="1" spans="1:12">
      <c r="A100" s="8"/>
      <c r="B100" s="8"/>
      <c r="C100" s="10"/>
      <c r="D100" s="8"/>
      <c r="E100" s="8" t="s">
        <v>226</v>
      </c>
      <c r="F100" s="8" t="s">
        <v>238</v>
      </c>
      <c r="G100" s="8" t="s">
        <v>402</v>
      </c>
      <c r="H100" s="8" t="s">
        <v>229</v>
      </c>
      <c r="I100" s="8" t="s">
        <v>278</v>
      </c>
      <c r="J100" s="8" t="s">
        <v>403</v>
      </c>
      <c r="K100" s="8" t="s">
        <v>230</v>
      </c>
      <c r="L100" s="8" t="s">
        <v>244</v>
      </c>
    </row>
    <row r="101" ht="15.95" customHeight="1" spans="1:12">
      <c r="A101" s="8"/>
      <c r="B101" s="8"/>
      <c r="C101" s="10"/>
      <c r="D101" s="8"/>
      <c r="E101" s="8" t="s">
        <v>226</v>
      </c>
      <c r="F101" s="8" t="s">
        <v>267</v>
      </c>
      <c r="G101" s="8" t="s">
        <v>404</v>
      </c>
      <c r="H101" s="8" t="s">
        <v>229</v>
      </c>
      <c r="I101" s="8" t="s">
        <v>269</v>
      </c>
      <c r="J101" s="8" t="s">
        <v>270</v>
      </c>
      <c r="K101" s="8" t="s">
        <v>230</v>
      </c>
      <c r="L101" s="8" t="s">
        <v>244</v>
      </c>
    </row>
    <row r="102" ht="15.95" customHeight="1" spans="1:12">
      <c r="A102" s="8"/>
      <c r="B102" s="8" t="s">
        <v>405</v>
      </c>
      <c r="C102" s="10">
        <v>2.63</v>
      </c>
      <c r="D102" s="8" t="s">
        <v>406</v>
      </c>
      <c r="E102" s="8" t="s">
        <v>226</v>
      </c>
      <c r="F102" s="8" t="s">
        <v>275</v>
      </c>
      <c r="G102" s="8" t="s">
        <v>407</v>
      </c>
      <c r="H102" s="8" t="s">
        <v>248</v>
      </c>
      <c r="I102" s="8" t="s">
        <v>237</v>
      </c>
      <c r="J102" s="8" t="s">
        <v>231</v>
      </c>
      <c r="K102" s="8" t="s">
        <v>240</v>
      </c>
      <c r="L102" s="8" t="s">
        <v>244</v>
      </c>
    </row>
    <row r="103" ht="15.95" customHeight="1" spans="1:12">
      <c r="A103" s="8"/>
      <c r="B103" s="8"/>
      <c r="C103" s="10"/>
      <c r="D103" s="8"/>
      <c r="E103" s="8" t="s">
        <v>226</v>
      </c>
      <c r="F103" s="8" t="s">
        <v>227</v>
      </c>
      <c r="G103" s="8" t="s">
        <v>408</v>
      </c>
      <c r="H103" s="8" t="s">
        <v>243</v>
      </c>
      <c r="I103" s="8" t="s">
        <v>409</v>
      </c>
      <c r="J103" s="8" t="s">
        <v>280</v>
      </c>
      <c r="K103" s="8" t="s">
        <v>230</v>
      </c>
      <c r="L103" s="8" t="s">
        <v>244</v>
      </c>
    </row>
    <row r="104" ht="15.95" customHeight="1" spans="1:12">
      <c r="A104" s="8"/>
      <c r="B104" s="8"/>
      <c r="C104" s="10"/>
      <c r="D104" s="8"/>
      <c r="E104" s="8" t="s">
        <v>226</v>
      </c>
      <c r="F104" s="8" t="s">
        <v>253</v>
      </c>
      <c r="G104" s="8" t="s">
        <v>410</v>
      </c>
      <c r="H104" s="8" t="s">
        <v>243</v>
      </c>
      <c r="I104" s="8" t="s">
        <v>411</v>
      </c>
      <c r="J104" s="8" t="s">
        <v>256</v>
      </c>
      <c r="K104" s="8" t="s">
        <v>240</v>
      </c>
      <c r="L104" s="8" t="s">
        <v>244</v>
      </c>
    </row>
    <row r="105" ht="15.95" customHeight="1" spans="1:12">
      <c r="A105" s="8"/>
      <c r="B105" s="8"/>
      <c r="C105" s="10"/>
      <c r="D105" s="8"/>
      <c r="E105" s="8" t="s">
        <v>234</v>
      </c>
      <c r="F105" s="8" t="s">
        <v>257</v>
      </c>
      <c r="G105" s="8" t="s">
        <v>412</v>
      </c>
      <c r="H105" s="8" t="s">
        <v>259</v>
      </c>
      <c r="I105" s="8" t="s">
        <v>307</v>
      </c>
      <c r="J105" s="8"/>
      <c r="K105" s="8" t="s">
        <v>240</v>
      </c>
      <c r="L105" s="8" t="s">
        <v>244</v>
      </c>
    </row>
    <row r="106" ht="15.95" customHeight="1" spans="1:12">
      <c r="A106" s="8"/>
      <c r="B106" s="8"/>
      <c r="C106" s="10"/>
      <c r="D106" s="8"/>
      <c r="E106" s="8" t="s">
        <v>234</v>
      </c>
      <c r="F106" s="8" t="s">
        <v>305</v>
      </c>
      <c r="G106" s="8" t="s">
        <v>413</v>
      </c>
      <c r="H106" s="8" t="s">
        <v>259</v>
      </c>
      <c r="I106" s="8" t="s">
        <v>307</v>
      </c>
      <c r="J106" s="8"/>
      <c r="K106" s="8" t="s">
        <v>240</v>
      </c>
      <c r="L106" s="8" t="s">
        <v>244</v>
      </c>
    </row>
    <row r="107" ht="15.95" customHeight="1" spans="1:12">
      <c r="A107" s="8"/>
      <c r="B107" s="8"/>
      <c r="C107" s="10"/>
      <c r="D107" s="8"/>
      <c r="E107" s="8" t="s">
        <v>260</v>
      </c>
      <c r="F107" s="8" t="s">
        <v>261</v>
      </c>
      <c r="G107" s="8" t="s">
        <v>414</v>
      </c>
      <c r="H107" s="8" t="s">
        <v>248</v>
      </c>
      <c r="I107" s="8" t="s">
        <v>322</v>
      </c>
      <c r="J107" s="8" t="s">
        <v>231</v>
      </c>
      <c r="K107" s="8" t="s">
        <v>264</v>
      </c>
      <c r="L107" s="8" t="s">
        <v>244</v>
      </c>
    </row>
    <row r="108" ht="15.95" customHeight="1" spans="1:12">
      <c r="A108" s="8"/>
      <c r="B108" s="8"/>
      <c r="C108" s="10"/>
      <c r="D108" s="8"/>
      <c r="E108" s="8" t="s">
        <v>226</v>
      </c>
      <c r="F108" s="8" t="s">
        <v>238</v>
      </c>
      <c r="G108" s="8" t="s">
        <v>415</v>
      </c>
      <c r="H108" s="8" t="s">
        <v>243</v>
      </c>
      <c r="I108" s="8" t="s">
        <v>237</v>
      </c>
      <c r="J108" s="8" t="s">
        <v>416</v>
      </c>
      <c r="K108" s="8" t="s">
        <v>230</v>
      </c>
      <c r="L108" s="8" t="s">
        <v>244</v>
      </c>
    </row>
    <row r="109" ht="15.95" customHeight="1" spans="1:12">
      <c r="A109" s="8"/>
      <c r="B109" s="8"/>
      <c r="C109" s="10"/>
      <c r="D109" s="8"/>
      <c r="E109" s="8" t="s">
        <v>226</v>
      </c>
      <c r="F109" s="8" t="s">
        <v>267</v>
      </c>
      <c r="G109" s="8" t="s">
        <v>417</v>
      </c>
      <c r="H109" s="8" t="s">
        <v>229</v>
      </c>
      <c r="I109" s="8" t="s">
        <v>269</v>
      </c>
      <c r="J109" s="8" t="s">
        <v>270</v>
      </c>
      <c r="K109" s="8" t="s">
        <v>240</v>
      </c>
      <c r="L109" s="8" t="s">
        <v>244</v>
      </c>
    </row>
    <row r="110" ht="15.95" customHeight="1" spans="1:12">
      <c r="A110" s="8"/>
      <c r="B110" s="8"/>
      <c r="C110" s="10"/>
      <c r="D110" s="8"/>
      <c r="E110" s="8" t="s">
        <v>234</v>
      </c>
      <c r="F110" s="8" t="s">
        <v>235</v>
      </c>
      <c r="G110" s="8" t="s">
        <v>418</v>
      </c>
      <c r="H110" s="8" t="s">
        <v>248</v>
      </c>
      <c r="I110" s="8" t="s">
        <v>409</v>
      </c>
      <c r="J110" s="8" t="s">
        <v>280</v>
      </c>
      <c r="K110" s="8" t="s">
        <v>240</v>
      </c>
      <c r="L110" s="8" t="s">
        <v>244</v>
      </c>
    </row>
    <row r="111" ht="15.95" customHeight="1" spans="1:12">
      <c r="A111" s="8"/>
      <c r="B111" s="8" t="s">
        <v>419</v>
      </c>
      <c r="C111" s="10">
        <v>4</v>
      </c>
      <c r="D111" s="8" t="s">
        <v>420</v>
      </c>
      <c r="E111" s="8" t="s">
        <v>260</v>
      </c>
      <c r="F111" s="8" t="s">
        <v>261</v>
      </c>
      <c r="G111" s="8" t="s">
        <v>337</v>
      </c>
      <c r="H111" s="8" t="s">
        <v>248</v>
      </c>
      <c r="I111" s="8" t="s">
        <v>322</v>
      </c>
      <c r="J111" s="8" t="s">
        <v>231</v>
      </c>
      <c r="K111" s="8" t="s">
        <v>240</v>
      </c>
      <c r="L111" s="8" t="s">
        <v>244</v>
      </c>
    </row>
    <row r="112" ht="15.95" customHeight="1" spans="1:12">
      <c r="A112" s="8"/>
      <c r="B112" s="8"/>
      <c r="C112" s="10"/>
      <c r="D112" s="8"/>
      <c r="E112" s="8" t="s">
        <v>234</v>
      </c>
      <c r="F112" s="8" t="s">
        <v>421</v>
      </c>
      <c r="G112" s="8" t="s">
        <v>422</v>
      </c>
      <c r="H112" s="8" t="s">
        <v>259</v>
      </c>
      <c r="I112" s="8" t="s">
        <v>307</v>
      </c>
      <c r="J112" s="8"/>
      <c r="K112" s="8" t="s">
        <v>240</v>
      </c>
      <c r="L112" s="8" t="s">
        <v>244</v>
      </c>
    </row>
    <row r="113" ht="15.95" customHeight="1" spans="1:12">
      <c r="A113" s="8"/>
      <c r="B113" s="8"/>
      <c r="C113" s="10"/>
      <c r="D113" s="8"/>
      <c r="E113" s="8" t="s">
        <v>226</v>
      </c>
      <c r="F113" s="8" t="s">
        <v>227</v>
      </c>
      <c r="G113" s="8" t="s">
        <v>423</v>
      </c>
      <c r="H113" s="8" t="s">
        <v>229</v>
      </c>
      <c r="I113" s="8" t="s">
        <v>230</v>
      </c>
      <c r="J113" s="8" t="s">
        <v>231</v>
      </c>
      <c r="K113" s="8" t="s">
        <v>230</v>
      </c>
      <c r="L113" s="8" t="s">
        <v>244</v>
      </c>
    </row>
    <row r="114" ht="15.95" customHeight="1" spans="1:12">
      <c r="A114" s="8"/>
      <c r="B114" s="8"/>
      <c r="C114" s="10"/>
      <c r="D114" s="8"/>
      <c r="E114" s="8" t="s">
        <v>226</v>
      </c>
      <c r="F114" s="8" t="s">
        <v>267</v>
      </c>
      <c r="G114" s="8" t="s">
        <v>424</v>
      </c>
      <c r="H114" s="8" t="s">
        <v>229</v>
      </c>
      <c r="I114" s="8" t="s">
        <v>285</v>
      </c>
      <c r="J114" s="8" t="s">
        <v>252</v>
      </c>
      <c r="K114" s="8" t="s">
        <v>230</v>
      </c>
      <c r="L114" s="8" t="s">
        <v>244</v>
      </c>
    </row>
    <row r="115" ht="15.95" customHeight="1" spans="1:12">
      <c r="A115" s="8"/>
      <c r="B115" s="8"/>
      <c r="C115" s="10"/>
      <c r="D115" s="8"/>
      <c r="E115" s="8" t="s">
        <v>234</v>
      </c>
      <c r="F115" s="8" t="s">
        <v>235</v>
      </c>
      <c r="G115" s="8" t="s">
        <v>425</v>
      </c>
      <c r="H115" s="8" t="s">
        <v>248</v>
      </c>
      <c r="I115" s="8" t="s">
        <v>285</v>
      </c>
      <c r="J115" s="8" t="s">
        <v>256</v>
      </c>
      <c r="K115" s="8" t="s">
        <v>240</v>
      </c>
      <c r="L115" s="8" t="s">
        <v>244</v>
      </c>
    </row>
    <row r="116" ht="15.95" customHeight="1" spans="1:12">
      <c r="A116" s="8"/>
      <c r="B116" s="8"/>
      <c r="C116" s="10"/>
      <c r="D116" s="8"/>
      <c r="E116" s="8" t="s">
        <v>226</v>
      </c>
      <c r="F116" s="8" t="s">
        <v>253</v>
      </c>
      <c r="G116" s="8" t="s">
        <v>426</v>
      </c>
      <c r="H116" s="8" t="s">
        <v>229</v>
      </c>
      <c r="I116" s="8" t="s">
        <v>427</v>
      </c>
      <c r="J116" s="8" t="s">
        <v>256</v>
      </c>
      <c r="K116" s="8" t="s">
        <v>230</v>
      </c>
      <c r="L116" s="8" t="s">
        <v>244</v>
      </c>
    </row>
    <row r="117" ht="15.95" customHeight="1" spans="1:12">
      <c r="A117" s="8"/>
      <c r="B117" s="8"/>
      <c r="C117" s="10"/>
      <c r="D117" s="8"/>
      <c r="E117" s="8" t="s">
        <v>226</v>
      </c>
      <c r="F117" s="8" t="s">
        <v>238</v>
      </c>
      <c r="G117" s="8" t="s">
        <v>428</v>
      </c>
      <c r="H117" s="8" t="s">
        <v>248</v>
      </c>
      <c r="I117" s="8" t="s">
        <v>285</v>
      </c>
      <c r="J117" s="8" t="s">
        <v>252</v>
      </c>
      <c r="K117" s="8" t="s">
        <v>230</v>
      </c>
      <c r="L117" s="8" t="s">
        <v>244</v>
      </c>
    </row>
    <row r="118" ht="15.95" customHeight="1" spans="1:12">
      <c r="A118" s="8"/>
      <c r="B118" s="8"/>
      <c r="C118" s="10"/>
      <c r="D118" s="8"/>
      <c r="E118" s="8" t="s">
        <v>226</v>
      </c>
      <c r="F118" s="8" t="s">
        <v>267</v>
      </c>
      <c r="G118" s="8" t="s">
        <v>429</v>
      </c>
      <c r="H118" s="8" t="s">
        <v>229</v>
      </c>
      <c r="I118" s="8" t="s">
        <v>269</v>
      </c>
      <c r="J118" s="8" t="s">
        <v>270</v>
      </c>
      <c r="K118" s="8" t="s">
        <v>230</v>
      </c>
      <c r="L118" s="8" t="s">
        <v>244</v>
      </c>
    </row>
    <row r="119" ht="15.95" customHeight="1" spans="1:12">
      <c r="A119" s="8"/>
      <c r="B119" s="8"/>
      <c r="C119" s="10"/>
      <c r="D119" s="8"/>
      <c r="E119" s="8" t="s">
        <v>226</v>
      </c>
      <c r="F119" s="8" t="s">
        <v>238</v>
      </c>
      <c r="G119" s="8" t="s">
        <v>430</v>
      </c>
      <c r="H119" s="8" t="s">
        <v>248</v>
      </c>
      <c r="I119" s="8" t="s">
        <v>307</v>
      </c>
      <c r="J119" s="8" t="s">
        <v>252</v>
      </c>
      <c r="K119" s="8" t="s">
        <v>240</v>
      </c>
      <c r="L119" s="8" t="s">
        <v>244</v>
      </c>
    </row>
    <row r="120" ht="15.95" customHeight="1" spans="1:12">
      <c r="A120" s="8"/>
      <c r="B120" s="8"/>
      <c r="C120" s="10"/>
      <c r="D120" s="8"/>
      <c r="E120" s="8" t="s">
        <v>226</v>
      </c>
      <c r="F120" s="8" t="s">
        <v>227</v>
      </c>
      <c r="G120" s="8" t="s">
        <v>431</v>
      </c>
      <c r="H120" s="8" t="s">
        <v>248</v>
      </c>
      <c r="I120" s="8" t="s">
        <v>237</v>
      </c>
      <c r="J120" s="8" t="s">
        <v>280</v>
      </c>
      <c r="K120" s="8" t="s">
        <v>230</v>
      </c>
      <c r="L120" s="8" t="s">
        <v>244</v>
      </c>
    </row>
    <row r="121" ht="15.95" customHeight="1" spans="1:12">
      <c r="A121" s="8"/>
      <c r="B121" s="8"/>
      <c r="C121" s="10"/>
      <c r="D121" s="8"/>
      <c r="E121" s="8" t="s">
        <v>234</v>
      </c>
      <c r="F121" s="8" t="s">
        <v>289</v>
      </c>
      <c r="G121" s="8" t="s">
        <v>432</v>
      </c>
      <c r="H121" s="8" t="s">
        <v>229</v>
      </c>
      <c r="I121" s="8" t="s">
        <v>240</v>
      </c>
      <c r="J121" s="8" t="s">
        <v>241</v>
      </c>
      <c r="K121" s="8" t="s">
        <v>240</v>
      </c>
      <c r="L121" s="8" t="s">
        <v>244</v>
      </c>
    </row>
    <row r="122" ht="15.95" customHeight="1" spans="1:12">
      <c r="A122" s="8"/>
      <c r="B122" s="8"/>
      <c r="C122" s="10"/>
      <c r="D122" s="8"/>
      <c r="E122" s="8" t="s">
        <v>226</v>
      </c>
      <c r="F122" s="8" t="s">
        <v>238</v>
      </c>
      <c r="G122" s="8" t="s">
        <v>433</v>
      </c>
      <c r="H122" s="8" t="s">
        <v>248</v>
      </c>
      <c r="I122" s="8" t="s">
        <v>434</v>
      </c>
      <c r="J122" s="8" t="s">
        <v>288</v>
      </c>
      <c r="K122" s="8" t="s">
        <v>230</v>
      </c>
      <c r="L122" s="8" t="s">
        <v>244</v>
      </c>
    </row>
    <row r="123" ht="15.95" customHeight="1" spans="1:12">
      <c r="A123" s="8"/>
      <c r="B123" s="8"/>
      <c r="C123" s="10"/>
      <c r="D123" s="8"/>
      <c r="E123" s="8" t="s">
        <v>226</v>
      </c>
      <c r="F123" s="8" t="s">
        <v>253</v>
      </c>
      <c r="G123" s="8" t="s">
        <v>435</v>
      </c>
      <c r="H123" s="8" t="s">
        <v>229</v>
      </c>
      <c r="I123" s="8" t="s">
        <v>436</v>
      </c>
      <c r="J123" s="8" t="s">
        <v>256</v>
      </c>
      <c r="K123" s="8" t="s">
        <v>230</v>
      </c>
      <c r="L123" s="8" t="s">
        <v>244</v>
      </c>
    </row>
    <row r="124" ht="15.95" customHeight="1" spans="1:12">
      <c r="A124" s="8"/>
      <c r="B124" s="8" t="s">
        <v>437</v>
      </c>
      <c r="C124" s="10">
        <v>0.2</v>
      </c>
      <c r="D124" s="8" t="s">
        <v>438</v>
      </c>
      <c r="E124" s="8" t="s">
        <v>226</v>
      </c>
      <c r="F124" s="8" t="s">
        <v>253</v>
      </c>
      <c r="G124" s="8" t="s">
        <v>439</v>
      </c>
      <c r="H124" s="8" t="s">
        <v>229</v>
      </c>
      <c r="I124" s="8" t="s">
        <v>440</v>
      </c>
      <c r="J124" s="8" t="s">
        <v>256</v>
      </c>
      <c r="K124" s="8" t="s">
        <v>240</v>
      </c>
      <c r="L124" s="8" t="s">
        <v>244</v>
      </c>
    </row>
    <row r="125" ht="15.95" customHeight="1" spans="1:12">
      <c r="A125" s="8"/>
      <c r="B125" s="8"/>
      <c r="C125" s="10"/>
      <c r="D125" s="8"/>
      <c r="E125" s="8" t="s">
        <v>234</v>
      </c>
      <c r="F125" s="8" t="s">
        <v>289</v>
      </c>
      <c r="G125" s="8" t="s">
        <v>441</v>
      </c>
      <c r="H125" s="8" t="s">
        <v>248</v>
      </c>
      <c r="I125" s="8" t="s">
        <v>263</v>
      </c>
      <c r="J125" s="8" t="s">
        <v>231</v>
      </c>
      <c r="K125" s="8" t="s">
        <v>240</v>
      </c>
      <c r="L125" s="8" t="s">
        <v>244</v>
      </c>
    </row>
    <row r="126" ht="15.95" customHeight="1" spans="1:12">
      <c r="A126" s="8"/>
      <c r="B126" s="8"/>
      <c r="C126" s="10"/>
      <c r="D126" s="8"/>
      <c r="E126" s="8" t="s">
        <v>234</v>
      </c>
      <c r="F126" s="8" t="s">
        <v>257</v>
      </c>
      <c r="G126" s="8" t="s">
        <v>442</v>
      </c>
      <c r="H126" s="8" t="s">
        <v>259</v>
      </c>
      <c r="I126" s="8" t="s">
        <v>285</v>
      </c>
      <c r="J126" s="8"/>
      <c r="K126" s="8" t="s">
        <v>240</v>
      </c>
      <c r="L126" s="8" t="s">
        <v>244</v>
      </c>
    </row>
    <row r="127" ht="15.95" customHeight="1" spans="1:12">
      <c r="A127" s="8"/>
      <c r="B127" s="8"/>
      <c r="C127" s="10"/>
      <c r="D127" s="8"/>
      <c r="E127" s="8" t="s">
        <v>226</v>
      </c>
      <c r="F127" s="8" t="s">
        <v>275</v>
      </c>
      <c r="G127" s="8" t="s">
        <v>443</v>
      </c>
      <c r="H127" s="8" t="s">
        <v>248</v>
      </c>
      <c r="I127" s="8" t="s">
        <v>444</v>
      </c>
      <c r="J127" s="8" t="s">
        <v>280</v>
      </c>
      <c r="K127" s="8" t="s">
        <v>240</v>
      </c>
      <c r="L127" s="8" t="s">
        <v>244</v>
      </c>
    </row>
    <row r="128" ht="15.95" customHeight="1" spans="1:12">
      <c r="A128" s="8"/>
      <c r="B128" s="8"/>
      <c r="C128" s="10"/>
      <c r="D128" s="8"/>
      <c r="E128" s="8" t="s">
        <v>226</v>
      </c>
      <c r="F128" s="8" t="s">
        <v>267</v>
      </c>
      <c r="G128" s="8" t="s">
        <v>445</v>
      </c>
      <c r="H128" s="8" t="s">
        <v>229</v>
      </c>
      <c r="I128" s="8" t="s">
        <v>269</v>
      </c>
      <c r="J128" s="8" t="s">
        <v>270</v>
      </c>
      <c r="K128" s="8" t="s">
        <v>240</v>
      </c>
      <c r="L128" s="8" t="s">
        <v>244</v>
      </c>
    </row>
    <row r="129" ht="20.1" customHeight="1" spans="1:12">
      <c r="A129" s="8"/>
      <c r="B129" s="8"/>
      <c r="C129" s="10"/>
      <c r="D129" s="8"/>
      <c r="E129" s="8" t="s">
        <v>226</v>
      </c>
      <c r="F129" s="8" t="s">
        <v>238</v>
      </c>
      <c r="G129" s="8" t="s">
        <v>446</v>
      </c>
      <c r="H129" s="8" t="s">
        <v>248</v>
      </c>
      <c r="I129" s="8" t="s">
        <v>304</v>
      </c>
      <c r="J129" s="8" t="s">
        <v>447</v>
      </c>
      <c r="K129" s="8" t="s">
        <v>230</v>
      </c>
      <c r="L129" s="8" t="s">
        <v>244</v>
      </c>
    </row>
    <row r="130" ht="20.1" customHeight="1" spans="1:12">
      <c r="A130" s="8"/>
      <c r="B130" s="8"/>
      <c r="C130" s="10"/>
      <c r="D130" s="8"/>
      <c r="E130" s="8" t="s">
        <v>226</v>
      </c>
      <c r="F130" s="8" t="s">
        <v>227</v>
      </c>
      <c r="G130" s="8" t="s">
        <v>448</v>
      </c>
      <c r="H130" s="8" t="s">
        <v>248</v>
      </c>
      <c r="I130" s="8" t="s">
        <v>444</v>
      </c>
      <c r="J130" s="8" t="s">
        <v>302</v>
      </c>
      <c r="K130" s="8" t="s">
        <v>230</v>
      </c>
      <c r="L130" s="8" t="s">
        <v>244</v>
      </c>
    </row>
    <row r="131" ht="20.1" customHeight="1" spans="1:12">
      <c r="A131" s="8"/>
      <c r="B131" s="8"/>
      <c r="C131" s="10"/>
      <c r="D131" s="8"/>
      <c r="E131" s="8" t="s">
        <v>234</v>
      </c>
      <c r="F131" s="8" t="s">
        <v>235</v>
      </c>
      <c r="G131" s="8" t="s">
        <v>449</v>
      </c>
      <c r="H131" s="8" t="s">
        <v>248</v>
      </c>
      <c r="I131" s="8" t="s">
        <v>307</v>
      </c>
      <c r="J131" s="8" t="s">
        <v>256</v>
      </c>
      <c r="K131" s="8" t="s">
        <v>240</v>
      </c>
      <c r="L131" s="8" t="s">
        <v>244</v>
      </c>
    </row>
    <row r="132" ht="20.1" customHeight="1" spans="1:12">
      <c r="A132" s="8"/>
      <c r="B132" s="8"/>
      <c r="C132" s="10"/>
      <c r="D132" s="8"/>
      <c r="E132" s="8" t="s">
        <v>260</v>
      </c>
      <c r="F132" s="8" t="s">
        <v>261</v>
      </c>
      <c r="G132" s="8" t="s">
        <v>450</v>
      </c>
      <c r="H132" s="8" t="s">
        <v>248</v>
      </c>
      <c r="I132" s="8" t="s">
        <v>263</v>
      </c>
      <c r="J132" s="8" t="s">
        <v>231</v>
      </c>
      <c r="K132" s="8" t="s">
        <v>264</v>
      </c>
      <c r="L132" s="8" t="s">
        <v>244</v>
      </c>
    </row>
    <row r="133" ht="26.25" customHeight="1" spans="1:12">
      <c r="A133" s="8"/>
      <c r="B133" s="8" t="s">
        <v>451</v>
      </c>
      <c r="C133" s="10">
        <v>2</v>
      </c>
      <c r="D133" s="8" t="s">
        <v>452</v>
      </c>
      <c r="E133" s="8" t="s">
        <v>226</v>
      </c>
      <c r="F133" s="8" t="s">
        <v>253</v>
      </c>
      <c r="G133" s="8" t="s">
        <v>453</v>
      </c>
      <c r="H133" s="8" t="s">
        <v>229</v>
      </c>
      <c r="I133" s="8" t="s">
        <v>454</v>
      </c>
      <c r="J133" s="8" t="s">
        <v>256</v>
      </c>
      <c r="K133" s="8" t="s">
        <v>240</v>
      </c>
      <c r="L133" s="8" t="s">
        <v>244</v>
      </c>
    </row>
    <row r="134" ht="20.1" customHeight="1" spans="1:12">
      <c r="A134" s="8"/>
      <c r="B134" s="8"/>
      <c r="C134" s="10"/>
      <c r="D134" s="8"/>
      <c r="E134" s="8" t="s">
        <v>260</v>
      </c>
      <c r="F134" s="8" t="s">
        <v>261</v>
      </c>
      <c r="G134" s="8" t="s">
        <v>455</v>
      </c>
      <c r="H134" s="8" t="s">
        <v>248</v>
      </c>
      <c r="I134" s="8" t="s">
        <v>263</v>
      </c>
      <c r="J134" s="8" t="s">
        <v>231</v>
      </c>
      <c r="K134" s="8" t="s">
        <v>240</v>
      </c>
      <c r="L134" s="8" t="s">
        <v>244</v>
      </c>
    </row>
    <row r="135" ht="20.1" customHeight="1" spans="1:12">
      <c r="A135" s="8"/>
      <c r="B135" s="8"/>
      <c r="C135" s="10"/>
      <c r="D135" s="8"/>
      <c r="E135" s="8" t="s">
        <v>226</v>
      </c>
      <c r="F135" s="8" t="s">
        <v>238</v>
      </c>
      <c r="G135" s="8" t="s">
        <v>456</v>
      </c>
      <c r="H135" s="8" t="s">
        <v>248</v>
      </c>
      <c r="I135" s="8" t="s">
        <v>434</v>
      </c>
      <c r="J135" s="8" t="s">
        <v>288</v>
      </c>
      <c r="K135" s="8" t="s">
        <v>230</v>
      </c>
      <c r="L135" s="8" t="s">
        <v>244</v>
      </c>
    </row>
    <row r="136" ht="20.1" customHeight="1" spans="1:12">
      <c r="A136" s="8"/>
      <c r="B136" s="8"/>
      <c r="C136" s="10"/>
      <c r="D136" s="8"/>
      <c r="E136" s="8" t="s">
        <v>234</v>
      </c>
      <c r="F136" s="8" t="s">
        <v>289</v>
      </c>
      <c r="G136" s="8" t="s">
        <v>457</v>
      </c>
      <c r="H136" s="8" t="s">
        <v>248</v>
      </c>
      <c r="I136" s="8" t="s">
        <v>263</v>
      </c>
      <c r="J136" s="8" t="s">
        <v>231</v>
      </c>
      <c r="K136" s="8" t="s">
        <v>240</v>
      </c>
      <c r="L136" s="8" t="s">
        <v>244</v>
      </c>
    </row>
    <row r="137" ht="20.1" customHeight="1" spans="1:12">
      <c r="A137" s="8"/>
      <c r="B137" s="8"/>
      <c r="C137" s="10"/>
      <c r="D137" s="8"/>
      <c r="E137" s="8" t="s">
        <v>226</v>
      </c>
      <c r="F137" s="8" t="s">
        <v>253</v>
      </c>
      <c r="G137" s="8" t="s">
        <v>458</v>
      </c>
      <c r="H137" s="8" t="s">
        <v>229</v>
      </c>
      <c r="I137" s="8" t="s">
        <v>459</v>
      </c>
      <c r="J137" s="8" t="s">
        <v>256</v>
      </c>
      <c r="K137" s="8" t="s">
        <v>240</v>
      </c>
      <c r="L137" s="8" t="s">
        <v>244</v>
      </c>
    </row>
    <row r="138" ht="20.1" customHeight="1" spans="1:12">
      <c r="A138" s="8"/>
      <c r="B138" s="8"/>
      <c r="C138" s="10"/>
      <c r="D138" s="8"/>
      <c r="E138" s="8" t="s">
        <v>226</v>
      </c>
      <c r="F138" s="8" t="s">
        <v>227</v>
      </c>
      <c r="G138" s="8" t="s">
        <v>460</v>
      </c>
      <c r="H138" s="8" t="s">
        <v>248</v>
      </c>
      <c r="I138" s="8" t="s">
        <v>263</v>
      </c>
      <c r="J138" s="8" t="s">
        <v>231</v>
      </c>
      <c r="K138" s="8" t="s">
        <v>230</v>
      </c>
      <c r="L138" s="8" t="s">
        <v>244</v>
      </c>
    </row>
    <row r="139" ht="20.1" customHeight="1" spans="1:12">
      <c r="A139" s="8"/>
      <c r="B139" s="8"/>
      <c r="C139" s="10"/>
      <c r="D139" s="8"/>
      <c r="E139" s="8" t="s">
        <v>226</v>
      </c>
      <c r="F139" s="8" t="s">
        <v>238</v>
      </c>
      <c r="G139" s="8" t="s">
        <v>461</v>
      </c>
      <c r="H139" s="8" t="s">
        <v>248</v>
      </c>
      <c r="I139" s="8" t="s">
        <v>263</v>
      </c>
      <c r="J139" s="8" t="s">
        <v>280</v>
      </c>
      <c r="K139" s="8" t="s">
        <v>230</v>
      </c>
      <c r="L139" s="8" t="s">
        <v>244</v>
      </c>
    </row>
    <row r="140" ht="20.1" customHeight="1" spans="1:12">
      <c r="A140" s="8"/>
      <c r="B140" s="8"/>
      <c r="C140" s="10"/>
      <c r="D140" s="8"/>
      <c r="E140" s="8" t="s">
        <v>234</v>
      </c>
      <c r="F140" s="8" t="s">
        <v>305</v>
      </c>
      <c r="G140" s="8" t="s">
        <v>462</v>
      </c>
      <c r="H140" s="8" t="s">
        <v>243</v>
      </c>
      <c r="I140" s="8" t="s">
        <v>463</v>
      </c>
      <c r="J140" s="8" t="s">
        <v>241</v>
      </c>
      <c r="K140" s="8" t="s">
        <v>240</v>
      </c>
      <c r="L140" s="8" t="s">
        <v>244</v>
      </c>
    </row>
    <row r="141" ht="20.1" customHeight="1" spans="1:12">
      <c r="A141" s="8"/>
      <c r="B141" s="8"/>
      <c r="C141" s="10"/>
      <c r="D141" s="8"/>
      <c r="E141" s="8" t="s">
        <v>234</v>
      </c>
      <c r="F141" s="8" t="s">
        <v>235</v>
      </c>
      <c r="G141" s="8" t="s">
        <v>464</v>
      </c>
      <c r="H141" s="8" t="s">
        <v>229</v>
      </c>
      <c r="I141" s="8" t="s">
        <v>307</v>
      </c>
      <c r="J141" s="8" t="s">
        <v>256</v>
      </c>
      <c r="K141" s="8" t="s">
        <v>240</v>
      </c>
      <c r="L141" s="8" t="s">
        <v>244</v>
      </c>
    </row>
    <row r="142" ht="20.1" customHeight="1" spans="1:12">
      <c r="A142" s="8"/>
      <c r="B142" s="8"/>
      <c r="C142" s="10"/>
      <c r="D142" s="8"/>
      <c r="E142" s="8" t="s">
        <v>226</v>
      </c>
      <c r="F142" s="8" t="s">
        <v>267</v>
      </c>
      <c r="G142" s="8" t="s">
        <v>465</v>
      </c>
      <c r="H142" s="8" t="s">
        <v>229</v>
      </c>
      <c r="I142" s="8" t="s">
        <v>269</v>
      </c>
      <c r="J142" s="8" t="s">
        <v>270</v>
      </c>
      <c r="K142" s="8" t="s">
        <v>240</v>
      </c>
      <c r="L142" s="8" t="s">
        <v>244</v>
      </c>
    </row>
    <row r="143" ht="20.1" customHeight="1" spans="1:12">
      <c r="A143" s="8"/>
      <c r="B143" s="8"/>
      <c r="C143" s="10"/>
      <c r="D143" s="8"/>
      <c r="E143" s="8" t="s">
        <v>226</v>
      </c>
      <c r="F143" s="8" t="s">
        <v>238</v>
      </c>
      <c r="G143" s="8" t="s">
        <v>466</v>
      </c>
      <c r="H143" s="8" t="s">
        <v>229</v>
      </c>
      <c r="I143" s="8" t="s">
        <v>444</v>
      </c>
      <c r="J143" s="8" t="s">
        <v>280</v>
      </c>
      <c r="K143" s="8" t="s">
        <v>230</v>
      </c>
      <c r="L143" s="8" t="s">
        <v>244</v>
      </c>
    </row>
    <row r="144" ht="20.1" customHeight="1" spans="1:12">
      <c r="A144" s="8"/>
      <c r="B144" s="8" t="s">
        <v>467</v>
      </c>
      <c r="C144" s="10">
        <v>0.19</v>
      </c>
      <c r="D144" s="8" t="s">
        <v>468</v>
      </c>
      <c r="E144" s="8" t="s">
        <v>260</v>
      </c>
      <c r="F144" s="8" t="s">
        <v>261</v>
      </c>
      <c r="G144" s="8" t="s">
        <v>469</v>
      </c>
      <c r="H144" s="8" t="s">
        <v>248</v>
      </c>
      <c r="I144" s="8" t="s">
        <v>237</v>
      </c>
      <c r="J144" s="8" t="s">
        <v>231</v>
      </c>
      <c r="K144" s="8" t="s">
        <v>264</v>
      </c>
      <c r="L144" s="8" t="s">
        <v>244</v>
      </c>
    </row>
    <row r="145" ht="20.1" customHeight="1" spans="1:12">
      <c r="A145" s="8"/>
      <c r="B145" s="8"/>
      <c r="C145" s="10"/>
      <c r="D145" s="8"/>
      <c r="E145" s="8" t="s">
        <v>226</v>
      </c>
      <c r="F145" s="8" t="s">
        <v>238</v>
      </c>
      <c r="G145" s="8" t="s">
        <v>470</v>
      </c>
      <c r="H145" s="8" t="s">
        <v>248</v>
      </c>
      <c r="I145" s="8" t="s">
        <v>285</v>
      </c>
      <c r="J145" s="8" t="s">
        <v>280</v>
      </c>
      <c r="K145" s="8" t="s">
        <v>230</v>
      </c>
      <c r="L145" s="8" t="s">
        <v>244</v>
      </c>
    </row>
    <row r="146" ht="20.1" customHeight="1" spans="1:12">
      <c r="A146" s="8"/>
      <c r="B146" s="8"/>
      <c r="C146" s="10"/>
      <c r="D146" s="8"/>
      <c r="E146" s="8" t="s">
        <v>226</v>
      </c>
      <c r="F146" s="8" t="s">
        <v>253</v>
      </c>
      <c r="G146" s="8" t="s">
        <v>471</v>
      </c>
      <c r="H146" s="8" t="s">
        <v>229</v>
      </c>
      <c r="I146" s="8" t="s">
        <v>472</v>
      </c>
      <c r="J146" s="8" t="s">
        <v>256</v>
      </c>
      <c r="K146" s="8" t="s">
        <v>240</v>
      </c>
      <c r="L146" s="8" t="s">
        <v>244</v>
      </c>
    </row>
    <row r="147" ht="20.1" customHeight="1" spans="1:12">
      <c r="A147" s="8"/>
      <c r="B147" s="8"/>
      <c r="C147" s="10"/>
      <c r="D147" s="8"/>
      <c r="E147" s="8" t="s">
        <v>234</v>
      </c>
      <c r="F147" s="8" t="s">
        <v>257</v>
      </c>
      <c r="G147" s="8" t="s">
        <v>473</v>
      </c>
      <c r="H147" s="8" t="s">
        <v>259</v>
      </c>
      <c r="I147" s="8" t="s">
        <v>307</v>
      </c>
      <c r="J147" s="8"/>
      <c r="K147" s="8" t="s">
        <v>240</v>
      </c>
      <c r="L147" s="8" t="s">
        <v>244</v>
      </c>
    </row>
    <row r="148" ht="20.1" customHeight="1" spans="1:12">
      <c r="A148" s="8"/>
      <c r="B148" s="8"/>
      <c r="C148" s="10"/>
      <c r="D148" s="8"/>
      <c r="E148" s="8" t="s">
        <v>226</v>
      </c>
      <c r="F148" s="8" t="s">
        <v>227</v>
      </c>
      <c r="G148" s="8" t="s">
        <v>474</v>
      </c>
      <c r="H148" s="8" t="s">
        <v>248</v>
      </c>
      <c r="I148" s="8" t="s">
        <v>285</v>
      </c>
      <c r="J148" s="8" t="s">
        <v>280</v>
      </c>
      <c r="K148" s="8" t="s">
        <v>230</v>
      </c>
      <c r="L148" s="8" t="s">
        <v>244</v>
      </c>
    </row>
    <row r="149" ht="20.1" customHeight="1" spans="1:12">
      <c r="A149" s="8"/>
      <c r="B149" s="8"/>
      <c r="C149" s="10"/>
      <c r="D149" s="8"/>
      <c r="E149" s="8" t="s">
        <v>226</v>
      </c>
      <c r="F149" s="8" t="s">
        <v>267</v>
      </c>
      <c r="G149" s="8" t="s">
        <v>475</v>
      </c>
      <c r="H149" s="8" t="s">
        <v>229</v>
      </c>
      <c r="I149" s="8" t="s">
        <v>269</v>
      </c>
      <c r="J149" s="8" t="s">
        <v>270</v>
      </c>
      <c r="K149" s="8" t="s">
        <v>240</v>
      </c>
      <c r="L149" s="8" t="s">
        <v>244</v>
      </c>
    </row>
    <row r="150" ht="20.1" customHeight="1" spans="1:12">
      <c r="A150" s="8"/>
      <c r="B150" s="8"/>
      <c r="C150" s="10"/>
      <c r="D150" s="8"/>
      <c r="E150" s="8" t="s">
        <v>226</v>
      </c>
      <c r="F150" s="8" t="s">
        <v>275</v>
      </c>
      <c r="G150" s="8" t="s">
        <v>476</v>
      </c>
      <c r="H150" s="8" t="s">
        <v>243</v>
      </c>
      <c r="I150" s="8" t="s">
        <v>285</v>
      </c>
      <c r="J150" s="8" t="s">
        <v>280</v>
      </c>
      <c r="K150" s="8" t="s">
        <v>240</v>
      </c>
      <c r="L150" s="8" t="s">
        <v>244</v>
      </c>
    </row>
    <row r="151" ht="19.5" customHeight="1" spans="1:12">
      <c r="A151" s="8"/>
      <c r="B151" s="8"/>
      <c r="C151" s="10"/>
      <c r="D151" s="8"/>
      <c r="E151" s="8" t="s">
        <v>234</v>
      </c>
      <c r="F151" s="8" t="s">
        <v>235</v>
      </c>
      <c r="G151" s="8" t="s">
        <v>477</v>
      </c>
      <c r="H151" s="8" t="s">
        <v>243</v>
      </c>
      <c r="I151" s="8" t="s">
        <v>472</v>
      </c>
      <c r="J151" s="8" t="s">
        <v>256</v>
      </c>
      <c r="K151" s="8" t="s">
        <v>240</v>
      </c>
      <c r="L151" s="8" t="s">
        <v>244</v>
      </c>
    </row>
    <row r="152" ht="19.5" customHeight="1" spans="1:12">
      <c r="A152" s="8"/>
      <c r="B152" s="8"/>
      <c r="C152" s="10"/>
      <c r="D152" s="8"/>
      <c r="E152" s="8" t="s">
        <v>234</v>
      </c>
      <c r="F152" s="8" t="s">
        <v>289</v>
      </c>
      <c r="G152" s="8" t="s">
        <v>478</v>
      </c>
      <c r="H152" s="8" t="s">
        <v>243</v>
      </c>
      <c r="I152" s="8" t="s">
        <v>240</v>
      </c>
      <c r="J152" s="8" t="s">
        <v>280</v>
      </c>
      <c r="K152" s="8" t="s">
        <v>240</v>
      </c>
      <c r="L152" s="8" t="s">
        <v>244</v>
      </c>
    </row>
    <row r="153" ht="19.5" customHeight="1" spans="1:12">
      <c r="A153" s="8"/>
      <c r="B153" s="8" t="s">
        <v>479</v>
      </c>
      <c r="C153" s="10">
        <v>6.99</v>
      </c>
      <c r="D153" s="8" t="s">
        <v>480</v>
      </c>
      <c r="E153" s="8" t="s">
        <v>234</v>
      </c>
      <c r="F153" s="8" t="s">
        <v>257</v>
      </c>
      <c r="G153" s="8" t="s">
        <v>481</v>
      </c>
      <c r="H153" s="8" t="s">
        <v>259</v>
      </c>
      <c r="I153" s="8" t="s">
        <v>255</v>
      </c>
      <c r="J153" s="8"/>
      <c r="K153" s="8" t="s">
        <v>240</v>
      </c>
      <c r="L153" s="8" t="s">
        <v>244</v>
      </c>
    </row>
    <row r="154" ht="19.5" customHeight="1" spans="1:12">
      <c r="A154" s="8"/>
      <c r="B154" s="8"/>
      <c r="C154" s="10"/>
      <c r="D154" s="8"/>
      <c r="E154" s="8" t="s">
        <v>260</v>
      </c>
      <c r="F154" s="8" t="s">
        <v>261</v>
      </c>
      <c r="G154" s="8" t="s">
        <v>482</v>
      </c>
      <c r="H154" s="8" t="s">
        <v>248</v>
      </c>
      <c r="I154" s="8" t="s">
        <v>322</v>
      </c>
      <c r="J154" s="8" t="s">
        <v>231</v>
      </c>
      <c r="K154" s="8" t="s">
        <v>264</v>
      </c>
      <c r="L154" s="8" t="s">
        <v>244</v>
      </c>
    </row>
    <row r="155" ht="19.5" customHeight="1" spans="1:12">
      <c r="A155" s="8"/>
      <c r="B155" s="8"/>
      <c r="C155" s="10"/>
      <c r="D155" s="8"/>
      <c r="E155" s="8" t="s">
        <v>226</v>
      </c>
      <c r="F155" s="8" t="s">
        <v>238</v>
      </c>
      <c r="G155" s="8" t="s">
        <v>483</v>
      </c>
      <c r="H155" s="8" t="s">
        <v>248</v>
      </c>
      <c r="I155" s="8" t="s">
        <v>285</v>
      </c>
      <c r="J155" s="8" t="s">
        <v>252</v>
      </c>
      <c r="K155" s="8" t="s">
        <v>230</v>
      </c>
      <c r="L155" s="8" t="s">
        <v>244</v>
      </c>
    </row>
    <row r="156" ht="19.5" customHeight="1" spans="1:12">
      <c r="A156" s="8"/>
      <c r="B156" s="8"/>
      <c r="C156" s="10"/>
      <c r="D156" s="8"/>
      <c r="E156" s="8" t="s">
        <v>226</v>
      </c>
      <c r="F156" s="8" t="s">
        <v>253</v>
      </c>
      <c r="G156" s="8" t="s">
        <v>484</v>
      </c>
      <c r="H156" s="8" t="s">
        <v>229</v>
      </c>
      <c r="I156" s="8" t="s">
        <v>485</v>
      </c>
      <c r="J156" s="8" t="s">
        <v>486</v>
      </c>
      <c r="K156" s="8" t="s">
        <v>240</v>
      </c>
      <c r="L156" s="8" t="s">
        <v>244</v>
      </c>
    </row>
    <row r="157" ht="19.5" customHeight="1" spans="1:12">
      <c r="A157" s="8"/>
      <c r="B157" s="8"/>
      <c r="C157" s="10"/>
      <c r="D157" s="8"/>
      <c r="E157" s="8" t="s">
        <v>226</v>
      </c>
      <c r="F157" s="8" t="s">
        <v>253</v>
      </c>
      <c r="G157" s="8" t="s">
        <v>487</v>
      </c>
      <c r="H157" s="8" t="s">
        <v>229</v>
      </c>
      <c r="I157" s="8" t="s">
        <v>255</v>
      </c>
      <c r="J157" s="8" t="s">
        <v>256</v>
      </c>
      <c r="K157" s="8" t="s">
        <v>240</v>
      </c>
      <c r="L157" s="8" t="s">
        <v>244</v>
      </c>
    </row>
    <row r="158" ht="19.5" customHeight="1" spans="1:12">
      <c r="A158" s="8"/>
      <c r="B158" s="8"/>
      <c r="C158" s="10"/>
      <c r="D158" s="8"/>
      <c r="E158" s="8" t="s">
        <v>226</v>
      </c>
      <c r="F158" s="8" t="s">
        <v>267</v>
      </c>
      <c r="G158" s="8" t="s">
        <v>488</v>
      </c>
      <c r="H158" s="8" t="s">
        <v>229</v>
      </c>
      <c r="I158" s="8" t="s">
        <v>269</v>
      </c>
      <c r="J158" s="8" t="s">
        <v>270</v>
      </c>
      <c r="K158" s="8" t="s">
        <v>230</v>
      </c>
      <c r="L158" s="8" t="s">
        <v>244</v>
      </c>
    </row>
    <row r="159" ht="19.5" customHeight="1" spans="1:12">
      <c r="A159" s="8"/>
      <c r="B159" s="8"/>
      <c r="C159" s="10"/>
      <c r="D159" s="8"/>
      <c r="E159" s="8" t="s">
        <v>226</v>
      </c>
      <c r="F159" s="8" t="s">
        <v>275</v>
      </c>
      <c r="G159" s="8" t="s">
        <v>489</v>
      </c>
      <c r="H159" s="8" t="s">
        <v>229</v>
      </c>
      <c r="I159" s="8" t="s">
        <v>490</v>
      </c>
      <c r="J159" s="8" t="s">
        <v>280</v>
      </c>
      <c r="K159" s="8" t="s">
        <v>240</v>
      </c>
      <c r="L159" s="8" t="s">
        <v>244</v>
      </c>
    </row>
    <row r="160" ht="19.5" customHeight="1" spans="1:12">
      <c r="A160" s="8"/>
      <c r="B160" s="8"/>
      <c r="C160" s="10"/>
      <c r="D160" s="8"/>
      <c r="E160" s="8" t="s">
        <v>226</v>
      </c>
      <c r="F160" s="8" t="s">
        <v>227</v>
      </c>
      <c r="G160" s="8" t="s">
        <v>491</v>
      </c>
      <c r="H160" s="8" t="s">
        <v>248</v>
      </c>
      <c r="I160" s="8" t="s">
        <v>263</v>
      </c>
      <c r="J160" s="8" t="s">
        <v>231</v>
      </c>
      <c r="K160" s="8" t="s">
        <v>230</v>
      </c>
      <c r="L160" s="8" t="s">
        <v>244</v>
      </c>
    </row>
    <row r="161" ht="19.5" customHeight="1" spans="1:12">
      <c r="A161" s="8"/>
      <c r="B161" s="8"/>
      <c r="C161" s="10"/>
      <c r="D161" s="8"/>
      <c r="E161" s="8" t="s">
        <v>226</v>
      </c>
      <c r="F161" s="8" t="s">
        <v>238</v>
      </c>
      <c r="G161" s="8" t="s">
        <v>492</v>
      </c>
      <c r="H161" s="8" t="s">
        <v>229</v>
      </c>
      <c r="I161" s="8" t="s">
        <v>307</v>
      </c>
      <c r="J161" s="8" t="s">
        <v>350</v>
      </c>
      <c r="K161" s="8" t="s">
        <v>230</v>
      </c>
      <c r="L161" s="8" t="s">
        <v>244</v>
      </c>
    </row>
    <row r="162" ht="19.5" customHeight="1" spans="1:12">
      <c r="A162" s="8"/>
      <c r="B162" s="8"/>
      <c r="C162" s="10"/>
      <c r="D162" s="8"/>
      <c r="E162" s="8" t="s">
        <v>234</v>
      </c>
      <c r="F162" s="8" t="s">
        <v>289</v>
      </c>
      <c r="G162" s="8" t="s">
        <v>493</v>
      </c>
      <c r="H162" s="8" t="s">
        <v>248</v>
      </c>
      <c r="I162" s="8" t="s">
        <v>263</v>
      </c>
      <c r="J162" s="8" t="s">
        <v>231</v>
      </c>
      <c r="K162" s="8" t="s">
        <v>240</v>
      </c>
      <c r="L162" s="8" t="s">
        <v>244</v>
      </c>
    </row>
    <row r="163" ht="19.5" customHeight="1" spans="1:12">
      <c r="A163" s="8"/>
      <c r="B163" s="8" t="s">
        <v>494</v>
      </c>
      <c r="C163" s="10">
        <v>3</v>
      </c>
      <c r="D163" s="8" t="s">
        <v>495</v>
      </c>
      <c r="E163" s="8" t="s">
        <v>226</v>
      </c>
      <c r="F163" s="8" t="s">
        <v>267</v>
      </c>
      <c r="G163" s="8" t="s">
        <v>496</v>
      </c>
      <c r="H163" s="8" t="s">
        <v>229</v>
      </c>
      <c r="I163" s="8" t="s">
        <v>269</v>
      </c>
      <c r="J163" s="8" t="s">
        <v>270</v>
      </c>
      <c r="K163" s="8" t="s">
        <v>240</v>
      </c>
      <c r="L163" s="8" t="s">
        <v>244</v>
      </c>
    </row>
    <row r="164" ht="19.5" customHeight="1" spans="1:12">
      <c r="A164" s="8"/>
      <c r="B164" s="8"/>
      <c r="C164" s="10"/>
      <c r="D164" s="8"/>
      <c r="E164" s="8" t="s">
        <v>234</v>
      </c>
      <c r="F164" s="8" t="s">
        <v>289</v>
      </c>
      <c r="G164" s="8" t="s">
        <v>497</v>
      </c>
      <c r="H164" s="8" t="s">
        <v>243</v>
      </c>
      <c r="I164" s="8" t="s">
        <v>498</v>
      </c>
      <c r="J164" s="8" t="s">
        <v>256</v>
      </c>
      <c r="K164" s="8" t="s">
        <v>240</v>
      </c>
      <c r="L164" s="8" t="s">
        <v>244</v>
      </c>
    </row>
    <row r="165" ht="19.5" customHeight="1" spans="1:12">
      <c r="A165" s="8"/>
      <c r="B165" s="8"/>
      <c r="C165" s="10"/>
      <c r="D165" s="8"/>
      <c r="E165" s="8" t="s">
        <v>226</v>
      </c>
      <c r="F165" s="8" t="s">
        <v>238</v>
      </c>
      <c r="G165" s="8" t="s">
        <v>499</v>
      </c>
      <c r="H165" s="8" t="s">
        <v>248</v>
      </c>
      <c r="I165" s="8" t="s">
        <v>500</v>
      </c>
      <c r="J165" s="8" t="s">
        <v>501</v>
      </c>
      <c r="K165" s="8" t="s">
        <v>240</v>
      </c>
      <c r="L165" s="8" t="s">
        <v>244</v>
      </c>
    </row>
    <row r="166" ht="19.5" customHeight="1" spans="1:12">
      <c r="A166" s="8"/>
      <c r="B166" s="8"/>
      <c r="C166" s="10"/>
      <c r="D166" s="8"/>
      <c r="E166" s="8" t="s">
        <v>226</v>
      </c>
      <c r="F166" s="8" t="s">
        <v>253</v>
      </c>
      <c r="G166" s="8" t="s">
        <v>502</v>
      </c>
      <c r="H166" s="8" t="s">
        <v>229</v>
      </c>
      <c r="I166" s="8" t="s">
        <v>255</v>
      </c>
      <c r="J166" s="8" t="s">
        <v>256</v>
      </c>
      <c r="K166" s="8" t="s">
        <v>240</v>
      </c>
      <c r="L166" s="8" t="s">
        <v>244</v>
      </c>
    </row>
    <row r="167" ht="19.5" customHeight="1" spans="1:12">
      <c r="A167" s="8"/>
      <c r="B167" s="8"/>
      <c r="C167" s="10"/>
      <c r="D167" s="8"/>
      <c r="E167" s="8" t="s">
        <v>234</v>
      </c>
      <c r="F167" s="8" t="s">
        <v>305</v>
      </c>
      <c r="G167" s="8" t="s">
        <v>503</v>
      </c>
      <c r="H167" s="8" t="s">
        <v>259</v>
      </c>
      <c r="I167" s="8" t="s">
        <v>255</v>
      </c>
      <c r="J167" s="8"/>
      <c r="K167" s="8" t="s">
        <v>240</v>
      </c>
      <c r="L167" s="8" t="s">
        <v>244</v>
      </c>
    </row>
    <row r="168" ht="19.5" customHeight="1" spans="1:12">
      <c r="A168" s="8"/>
      <c r="B168" s="8"/>
      <c r="C168" s="10"/>
      <c r="D168" s="8"/>
      <c r="E168" s="8" t="s">
        <v>226</v>
      </c>
      <c r="F168" s="8" t="s">
        <v>227</v>
      </c>
      <c r="G168" s="8" t="s">
        <v>504</v>
      </c>
      <c r="H168" s="8" t="s">
        <v>248</v>
      </c>
      <c r="I168" s="8" t="s">
        <v>263</v>
      </c>
      <c r="J168" s="8" t="s">
        <v>231</v>
      </c>
      <c r="K168" s="8" t="s">
        <v>240</v>
      </c>
      <c r="L168" s="8" t="s">
        <v>244</v>
      </c>
    </row>
    <row r="169" ht="19.5" customHeight="1" spans="1:12">
      <c r="A169" s="8"/>
      <c r="B169" s="8"/>
      <c r="C169" s="10"/>
      <c r="D169" s="8"/>
      <c r="E169" s="8" t="s">
        <v>260</v>
      </c>
      <c r="F169" s="8" t="s">
        <v>261</v>
      </c>
      <c r="G169" s="8" t="s">
        <v>505</v>
      </c>
      <c r="H169" s="8" t="s">
        <v>248</v>
      </c>
      <c r="I169" s="8" t="s">
        <v>263</v>
      </c>
      <c r="J169" s="8" t="s">
        <v>231</v>
      </c>
      <c r="K169" s="8" t="s">
        <v>264</v>
      </c>
      <c r="L169" s="8" t="s">
        <v>244</v>
      </c>
    </row>
    <row r="170" ht="19.5" customHeight="1" spans="1:12">
      <c r="A170" s="8"/>
      <c r="B170" s="8"/>
      <c r="C170" s="10"/>
      <c r="D170" s="8"/>
      <c r="E170" s="8" t="s">
        <v>226</v>
      </c>
      <c r="F170" s="8" t="s">
        <v>275</v>
      </c>
      <c r="G170" s="8" t="s">
        <v>506</v>
      </c>
      <c r="H170" s="8" t="s">
        <v>248</v>
      </c>
      <c r="I170" s="8" t="s">
        <v>263</v>
      </c>
      <c r="J170" s="8" t="s">
        <v>231</v>
      </c>
      <c r="K170" s="8" t="s">
        <v>240</v>
      </c>
      <c r="L170" s="8" t="s">
        <v>244</v>
      </c>
    </row>
    <row r="171" ht="19.5" customHeight="1" spans="1:12">
      <c r="A171" s="8"/>
      <c r="B171" s="8" t="s">
        <v>507</v>
      </c>
      <c r="C171" s="10">
        <v>0.96</v>
      </c>
      <c r="D171" s="8" t="s">
        <v>508</v>
      </c>
      <c r="E171" s="8" t="s">
        <v>226</v>
      </c>
      <c r="F171" s="8" t="s">
        <v>238</v>
      </c>
      <c r="G171" s="8" t="s">
        <v>509</v>
      </c>
      <c r="H171" s="8" t="s">
        <v>243</v>
      </c>
      <c r="I171" s="8" t="s">
        <v>285</v>
      </c>
      <c r="J171" s="8" t="s">
        <v>447</v>
      </c>
      <c r="K171" s="8" t="s">
        <v>240</v>
      </c>
      <c r="L171" s="8" t="s">
        <v>244</v>
      </c>
    </row>
    <row r="172" ht="19.5" customHeight="1" spans="1:12">
      <c r="A172" s="8"/>
      <c r="B172" s="8"/>
      <c r="C172" s="10"/>
      <c r="D172" s="8"/>
      <c r="E172" s="8" t="s">
        <v>226</v>
      </c>
      <c r="F172" s="8" t="s">
        <v>253</v>
      </c>
      <c r="G172" s="8" t="s">
        <v>510</v>
      </c>
      <c r="H172" s="8" t="s">
        <v>229</v>
      </c>
      <c r="I172" s="8" t="s">
        <v>511</v>
      </c>
      <c r="J172" s="8" t="s">
        <v>256</v>
      </c>
      <c r="K172" s="8" t="s">
        <v>230</v>
      </c>
      <c r="L172" s="8" t="s">
        <v>244</v>
      </c>
    </row>
    <row r="173" ht="19.5" customHeight="1" spans="1:12">
      <c r="A173" s="8"/>
      <c r="B173" s="8"/>
      <c r="C173" s="10"/>
      <c r="D173" s="8"/>
      <c r="E173" s="8" t="s">
        <v>234</v>
      </c>
      <c r="F173" s="8" t="s">
        <v>257</v>
      </c>
      <c r="G173" s="8" t="s">
        <v>512</v>
      </c>
      <c r="H173" s="8" t="s">
        <v>259</v>
      </c>
      <c r="I173" s="8" t="s">
        <v>255</v>
      </c>
      <c r="J173" s="8"/>
      <c r="K173" s="8" t="s">
        <v>240</v>
      </c>
      <c r="L173" s="8" t="s">
        <v>244</v>
      </c>
    </row>
    <row r="174" ht="21.2" customHeight="1" spans="1:12">
      <c r="A174" s="8"/>
      <c r="B174" s="8"/>
      <c r="C174" s="10"/>
      <c r="D174" s="8"/>
      <c r="E174" s="8" t="s">
        <v>234</v>
      </c>
      <c r="F174" s="8" t="s">
        <v>235</v>
      </c>
      <c r="G174" s="8" t="s">
        <v>513</v>
      </c>
      <c r="H174" s="8" t="s">
        <v>229</v>
      </c>
      <c r="I174" s="8" t="s">
        <v>440</v>
      </c>
      <c r="J174" s="8" t="s">
        <v>256</v>
      </c>
      <c r="K174" s="8" t="s">
        <v>240</v>
      </c>
      <c r="L174" s="8" t="s">
        <v>244</v>
      </c>
    </row>
    <row r="175" ht="21.2" customHeight="1" spans="1:12">
      <c r="A175" s="8"/>
      <c r="B175" s="8"/>
      <c r="C175" s="10"/>
      <c r="D175" s="8"/>
      <c r="E175" s="8" t="s">
        <v>226</v>
      </c>
      <c r="F175" s="8" t="s">
        <v>267</v>
      </c>
      <c r="G175" s="8" t="s">
        <v>514</v>
      </c>
      <c r="H175" s="8" t="s">
        <v>229</v>
      </c>
      <c r="I175" s="8" t="s">
        <v>269</v>
      </c>
      <c r="J175" s="8" t="s">
        <v>270</v>
      </c>
      <c r="K175" s="8" t="s">
        <v>230</v>
      </c>
      <c r="L175" s="8" t="s">
        <v>244</v>
      </c>
    </row>
    <row r="176" ht="21.2" customHeight="1" spans="1:12">
      <c r="A176" s="8"/>
      <c r="B176" s="8"/>
      <c r="C176" s="10"/>
      <c r="D176" s="8"/>
      <c r="E176" s="8" t="s">
        <v>226</v>
      </c>
      <c r="F176" s="8" t="s">
        <v>238</v>
      </c>
      <c r="G176" s="8" t="s">
        <v>515</v>
      </c>
      <c r="H176" s="8" t="s">
        <v>229</v>
      </c>
      <c r="I176" s="8" t="s">
        <v>511</v>
      </c>
      <c r="J176" s="8" t="s">
        <v>256</v>
      </c>
      <c r="K176" s="8" t="s">
        <v>230</v>
      </c>
      <c r="L176" s="8" t="s">
        <v>244</v>
      </c>
    </row>
    <row r="177" ht="21.2" customHeight="1" spans="1:12">
      <c r="A177" s="8"/>
      <c r="B177" s="8"/>
      <c r="C177" s="10"/>
      <c r="D177" s="8"/>
      <c r="E177" s="8" t="s">
        <v>226</v>
      </c>
      <c r="F177" s="8" t="s">
        <v>227</v>
      </c>
      <c r="G177" s="8" t="s">
        <v>516</v>
      </c>
      <c r="H177" s="8" t="s">
        <v>248</v>
      </c>
      <c r="I177" s="8" t="s">
        <v>322</v>
      </c>
      <c r="J177" s="8" t="s">
        <v>231</v>
      </c>
      <c r="K177" s="8" t="s">
        <v>230</v>
      </c>
      <c r="L177" s="8" t="s">
        <v>244</v>
      </c>
    </row>
    <row r="178" ht="21.2" customHeight="1" spans="1:12">
      <c r="A178" s="8"/>
      <c r="B178" s="8"/>
      <c r="C178" s="10"/>
      <c r="D178" s="8"/>
      <c r="E178" s="8" t="s">
        <v>226</v>
      </c>
      <c r="F178" s="8" t="s">
        <v>275</v>
      </c>
      <c r="G178" s="8" t="s">
        <v>517</v>
      </c>
      <c r="H178" s="8" t="s">
        <v>259</v>
      </c>
      <c r="I178" s="8" t="s">
        <v>255</v>
      </c>
      <c r="J178" s="8"/>
      <c r="K178" s="8" t="s">
        <v>240</v>
      </c>
      <c r="L178" s="8" t="s">
        <v>244</v>
      </c>
    </row>
    <row r="179" ht="21.2" customHeight="1" spans="1:12">
      <c r="A179" s="8"/>
      <c r="B179" s="8"/>
      <c r="C179" s="10"/>
      <c r="D179" s="8"/>
      <c r="E179" s="8" t="s">
        <v>234</v>
      </c>
      <c r="F179" s="8" t="s">
        <v>289</v>
      </c>
      <c r="G179" s="8" t="s">
        <v>518</v>
      </c>
      <c r="H179" s="8" t="s">
        <v>259</v>
      </c>
      <c r="I179" s="8" t="s">
        <v>307</v>
      </c>
      <c r="J179" s="8"/>
      <c r="K179" s="8" t="s">
        <v>240</v>
      </c>
      <c r="L179" s="8" t="s">
        <v>244</v>
      </c>
    </row>
    <row r="180" ht="21.2" customHeight="1" spans="1:12">
      <c r="A180" s="8"/>
      <c r="B180" s="8"/>
      <c r="C180" s="10"/>
      <c r="D180" s="8"/>
      <c r="E180" s="8" t="s">
        <v>260</v>
      </c>
      <c r="F180" s="8" t="s">
        <v>261</v>
      </c>
      <c r="G180" s="8" t="s">
        <v>519</v>
      </c>
      <c r="H180" s="8" t="s">
        <v>248</v>
      </c>
      <c r="I180" s="8" t="s">
        <v>322</v>
      </c>
      <c r="J180" s="8" t="s">
        <v>231</v>
      </c>
      <c r="K180" s="8" t="s">
        <v>264</v>
      </c>
      <c r="L180" s="8" t="s">
        <v>244</v>
      </c>
    </row>
    <row r="181" ht="21.2" customHeight="1" spans="1:12">
      <c r="A181" s="8"/>
      <c r="B181" s="8" t="s">
        <v>520</v>
      </c>
      <c r="C181" s="10">
        <v>1.5</v>
      </c>
      <c r="D181" s="8" t="s">
        <v>521</v>
      </c>
      <c r="E181" s="8" t="s">
        <v>226</v>
      </c>
      <c r="F181" s="8" t="s">
        <v>227</v>
      </c>
      <c r="G181" s="8" t="s">
        <v>522</v>
      </c>
      <c r="H181" s="8" t="s">
        <v>248</v>
      </c>
      <c r="I181" s="8" t="s">
        <v>263</v>
      </c>
      <c r="J181" s="8" t="s">
        <v>231</v>
      </c>
      <c r="K181" s="8" t="s">
        <v>240</v>
      </c>
      <c r="L181" s="8" t="s">
        <v>244</v>
      </c>
    </row>
    <row r="182" ht="21.2" customHeight="1" spans="1:12">
      <c r="A182" s="8"/>
      <c r="B182" s="8"/>
      <c r="C182" s="10"/>
      <c r="D182" s="8"/>
      <c r="E182" s="8" t="s">
        <v>260</v>
      </c>
      <c r="F182" s="8" t="s">
        <v>261</v>
      </c>
      <c r="G182" s="8" t="s">
        <v>337</v>
      </c>
      <c r="H182" s="8" t="s">
        <v>248</v>
      </c>
      <c r="I182" s="8" t="s">
        <v>322</v>
      </c>
      <c r="J182" s="8" t="s">
        <v>231</v>
      </c>
      <c r="K182" s="8" t="s">
        <v>264</v>
      </c>
      <c r="L182" s="8" t="s">
        <v>244</v>
      </c>
    </row>
    <row r="183" ht="21.2" customHeight="1" spans="1:12">
      <c r="A183" s="8"/>
      <c r="B183" s="8"/>
      <c r="C183" s="10"/>
      <c r="D183" s="8"/>
      <c r="E183" s="8" t="s">
        <v>226</v>
      </c>
      <c r="F183" s="8" t="s">
        <v>253</v>
      </c>
      <c r="G183" s="8" t="s">
        <v>523</v>
      </c>
      <c r="H183" s="8" t="s">
        <v>229</v>
      </c>
      <c r="I183" s="8" t="s">
        <v>524</v>
      </c>
      <c r="J183" s="8" t="s">
        <v>256</v>
      </c>
      <c r="K183" s="8" t="s">
        <v>230</v>
      </c>
      <c r="L183" s="8" t="s">
        <v>244</v>
      </c>
    </row>
    <row r="184" ht="21.2" customHeight="1" spans="1:12">
      <c r="A184" s="8"/>
      <c r="B184" s="8"/>
      <c r="C184" s="10"/>
      <c r="D184" s="8"/>
      <c r="E184" s="8" t="s">
        <v>226</v>
      </c>
      <c r="F184" s="8" t="s">
        <v>253</v>
      </c>
      <c r="G184" s="8" t="s">
        <v>525</v>
      </c>
      <c r="H184" s="8" t="s">
        <v>229</v>
      </c>
      <c r="I184" s="8" t="s">
        <v>526</v>
      </c>
      <c r="J184" s="8" t="s">
        <v>256</v>
      </c>
      <c r="K184" s="8" t="s">
        <v>230</v>
      </c>
      <c r="L184" s="8" t="s">
        <v>244</v>
      </c>
    </row>
    <row r="185" ht="21.2" customHeight="1" spans="1:12">
      <c r="A185" s="8"/>
      <c r="B185" s="8"/>
      <c r="C185" s="10"/>
      <c r="D185" s="8"/>
      <c r="E185" s="8" t="s">
        <v>226</v>
      </c>
      <c r="F185" s="8" t="s">
        <v>238</v>
      </c>
      <c r="G185" s="8" t="s">
        <v>525</v>
      </c>
      <c r="H185" s="8" t="s">
        <v>248</v>
      </c>
      <c r="I185" s="8" t="s">
        <v>527</v>
      </c>
      <c r="J185" s="8" t="s">
        <v>528</v>
      </c>
      <c r="K185" s="8" t="s">
        <v>230</v>
      </c>
      <c r="L185" s="8" t="s">
        <v>244</v>
      </c>
    </row>
    <row r="186" ht="21.2" customHeight="1" spans="1:12">
      <c r="A186" s="8"/>
      <c r="B186" s="8"/>
      <c r="C186" s="10"/>
      <c r="D186" s="8"/>
      <c r="E186" s="8" t="s">
        <v>226</v>
      </c>
      <c r="F186" s="8" t="s">
        <v>267</v>
      </c>
      <c r="G186" s="8" t="s">
        <v>529</v>
      </c>
      <c r="H186" s="8" t="s">
        <v>229</v>
      </c>
      <c r="I186" s="8" t="s">
        <v>269</v>
      </c>
      <c r="J186" s="8" t="s">
        <v>270</v>
      </c>
      <c r="K186" s="8" t="s">
        <v>230</v>
      </c>
      <c r="L186" s="8" t="s">
        <v>244</v>
      </c>
    </row>
    <row r="187" ht="21.2" customHeight="1" spans="1:12">
      <c r="A187" s="8"/>
      <c r="B187" s="8"/>
      <c r="C187" s="10"/>
      <c r="D187" s="8"/>
      <c r="E187" s="8" t="s">
        <v>234</v>
      </c>
      <c r="F187" s="8" t="s">
        <v>289</v>
      </c>
      <c r="G187" s="8" t="s">
        <v>530</v>
      </c>
      <c r="H187" s="8" t="s">
        <v>248</v>
      </c>
      <c r="I187" s="8" t="s">
        <v>322</v>
      </c>
      <c r="J187" s="8" t="s">
        <v>231</v>
      </c>
      <c r="K187" s="8" t="s">
        <v>240</v>
      </c>
      <c r="L187" s="8" t="s">
        <v>244</v>
      </c>
    </row>
    <row r="188" ht="21.2" customHeight="1" spans="1:12">
      <c r="A188" s="8"/>
      <c r="B188" s="8"/>
      <c r="C188" s="10"/>
      <c r="D188" s="8"/>
      <c r="E188" s="8" t="s">
        <v>226</v>
      </c>
      <c r="F188" s="8" t="s">
        <v>238</v>
      </c>
      <c r="G188" s="8" t="s">
        <v>531</v>
      </c>
      <c r="H188" s="8" t="s">
        <v>248</v>
      </c>
      <c r="I188" s="8" t="s">
        <v>255</v>
      </c>
      <c r="J188" s="8" t="s">
        <v>252</v>
      </c>
      <c r="K188" s="8" t="s">
        <v>240</v>
      </c>
      <c r="L188" s="8" t="s">
        <v>244</v>
      </c>
    </row>
    <row r="189" ht="21.2" customHeight="1" spans="1:12">
      <c r="A189" s="8"/>
      <c r="B189" s="8"/>
      <c r="C189" s="10"/>
      <c r="D189" s="8"/>
      <c r="E189" s="8" t="s">
        <v>234</v>
      </c>
      <c r="F189" s="8" t="s">
        <v>235</v>
      </c>
      <c r="G189" s="8" t="s">
        <v>532</v>
      </c>
      <c r="H189" s="8" t="s">
        <v>248</v>
      </c>
      <c r="I189" s="8" t="s">
        <v>285</v>
      </c>
      <c r="J189" s="8" t="s">
        <v>256</v>
      </c>
      <c r="K189" s="8" t="s">
        <v>240</v>
      </c>
      <c r="L189" s="8" t="s">
        <v>244</v>
      </c>
    </row>
    <row r="190" ht="21.2" customHeight="1" spans="1:12">
      <c r="A190" s="8"/>
      <c r="B190" s="8"/>
      <c r="C190" s="10"/>
      <c r="D190" s="8"/>
      <c r="E190" s="8" t="s">
        <v>226</v>
      </c>
      <c r="F190" s="8" t="s">
        <v>238</v>
      </c>
      <c r="G190" s="8" t="s">
        <v>533</v>
      </c>
      <c r="H190" s="8" t="s">
        <v>248</v>
      </c>
      <c r="I190" s="8" t="s">
        <v>278</v>
      </c>
      <c r="J190" s="8" t="s">
        <v>350</v>
      </c>
      <c r="K190" s="8" t="s">
        <v>230</v>
      </c>
      <c r="L190" s="8" t="s">
        <v>244</v>
      </c>
    </row>
    <row r="191" ht="21.2" customHeight="1" spans="1:12">
      <c r="A191" s="8"/>
      <c r="B191" s="8"/>
      <c r="C191" s="10"/>
      <c r="D191" s="8"/>
      <c r="E191" s="8" t="s">
        <v>226</v>
      </c>
      <c r="F191" s="8" t="s">
        <v>227</v>
      </c>
      <c r="G191" s="8" t="s">
        <v>534</v>
      </c>
      <c r="H191" s="8" t="s">
        <v>248</v>
      </c>
      <c r="I191" s="8" t="s">
        <v>535</v>
      </c>
      <c r="J191" s="8" t="s">
        <v>302</v>
      </c>
      <c r="K191" s="8" t="s">
        <v>230</v>
      </c>
      <c r="L191" s="8" t="s">
        <v>244</v>
      </c>
    </row>
    <row r="192" ht="21.2" customHeight="1" spans="1:12">
      <c r="A192" s="8"/>
      <c r="B192" s="8" t="s">
        <v>536</v>
      </c>
      <c r="C192" s="10">
        <v>2</v>
      </c>
      <c r="D192" s="8" t="s">
        <v>537</v>
      </c>
      <c r="E192" s="8" t="s">
        <v>226</v>
      </c>
      <c r="F192" s="8" t="s">
        <v>311</v>
      </c>
      <c r="G192" s="8" t="s">
        <v>538</v>
      </c>
      <c r="H192" s="8" t="s">
        <v>229</v>
      </c>
      <c r="I192" s="8" t="s">
        <v>240</v>
      </c>
      <c r="J192" s="8" t="s">
        <v>231</v>
      </c>
      <c r="K192" s="8" t="s">
        <v>230</v>
      </c>
      <c r="L192" s="8" t="s">
        <v>244</v>
      </c>
    </row>
    <row r="193" ht="21.2" customHeight="1" spans="1:12">
      <c r="A193" s="8"/>
      <c r="B193" s="8"/>
      <c r="C193" s="10"/>
      <c r="D193" s="8"/>
      <c r="E193" s="8" t="s">
        <v>234</v>
      </c>
      <c r="F193" s="8" t="s">
        <v>235</v>
      </c>
      <c r="G193" s="8" t="s">
        <v>539</v>
      </c>
      <c r="H193" s="8" t="s">
        <v>248</v>
      </c>
      <c r="I193" s="8" t="s">
        <v>230</v>
      </c>
      <c r="J193" s="8" t="s">
        <v>256</v>
      </c>
      <c r="K193" s="8" t="s">
        <v>240</v>
      </c>
      <c r="L193" s="8" t="s">
        <v>244</v>
      </c>
    </row>
    <row r="194" ht="21.2" customHeight="1" spans="1:12">
      <c r="A194" s="8"/>
      <c r="B194" s="8"/>
      <c r="C194" s="10"/>
      <c r="D194" s="8"/>
      <c r="E194" s="8" t="s">
        <v>260</v>
      </c>
      <c r="F194" s="8" t="s">
        <v>261</v>
      </c>
      <c r="G194" s="8" t="s">
        <v>337</v>
      </c>
      <c r="H194" s="8" t="s">
        <v>248</v>
      </c>
      <c r="I194" s="8" t="s">
        <v>263</v>
      </c>
      <c r="J194" s="8" t="s">
        <v>231</v>
      </c>
      <c r="K194" s="8" t="s">
        <v>240</v>
      </c>
      <c r="L194" s="8" t="s">
        <v>244</v>
      </c>
    </row>
    <row r="195" ht="22.15" customHeight="1" spans="1:12">
      <c r="A195" s="8"/>
      <c r="B195" s="8"/>
      <c r="C195" s="10"/>
      <c r="D195" s="8"/>
      <c r="E195" s="8" t="s">
        <v>226</v>
      </c>
      <c r="F195" s="8" t="s">
        <v>253</v>
      </c>
      <c r="G195" s="8" t="s">
        <v>540</v>
      </c>
      <c r="H195" s="8" t="s">
        <v>229</v>
      </c>
      <c r="I195" s="8" t="s">
        <v>541</v>
      </c>
      <c r="J195" s="8" t="s">
        <v>256</v>
      </c>
      <c r="K195" s="8" t="s">
        <v>230</v>
      </c>
      <c r="L195" s="8" t="s">
        <v>244</v>
      </c>
    </row>
    <row r="196" ht="22.15" customHeight="1" spans="1:12">
      <c r="A196" s="8"/>
      <c r="B196" s="8"/>
      <c r="C196" s="10"/>
      <c r="D196" s="8"/>
      <c r="E196" s="8" t="s">
        <v>234</v>
      </c>
      <c r="F196" s="8" t="s">
        <v>257</v>
      </c>
      <c r="G196" s="8" t="s">
        <v>542</v>
      </c>
      <c r="H196" s="8" t="s">
        <v>243</v>
      </c>
      <c r="I196" s="8" t="s">
        <v>237</v>
      </c>
      <c r="J196" s="8" t="s">
        <v>280</v>
      </c>
      <c r="K196" s="8" t="s">
        <v>240</v>
      </c>
      <c r="L196" s="8" t="s">
        <v>244</v>
      </c>
    </row>
    <row r="197" ht="22.15" customHeight="1" spans="1:12">
      <c r="A197" s="8"/>
      <c r="B197" s="8"/>
      <c r="C197" s="10"/>
      <c r="D197" s="8"/>
      <c r="E197" s="8" t="s">
        <v>226</v>
      </c>
      <c r="F197" s="8" t="s">
        <v>238</v>
      </c>
      <c r="G197" s="8" t="s">
        <v>543</v>
      </c>
      <c r="H197" s="8" t="s">
        <v>248</v>
      </c>
      <c r="I197" s="8" t="s">
        <v>230</v>
      </c>
      <c r="J197" s="8" t="s">
        <v>252</v>
      </c>
      <c r="K197" s="8" t="s">
        <v>230</v>
      </c>
      <c r="L197" s="8" t="s">
        <v>244</v>
      </c>
    </row>
    <row r="198" ht="22.15" customHeight="1" spans="1:12">
      <c r="A198" s="8"/>
      <c r="B198" s="8"/>
      <c r="C198" s="10"/>
      <c r="D198" s="8"/>
      <c r="E198" s="8" t="s">
        <v>226</v>
      </c>
      <c r="F198" s="8" t="s">
        <v>227</v>
      </c>
      <c r="G198" s="8" t="s">
        <v>544</v>
      </c>
      <c r="H198" s="8" t="s">
        <v>229</v>
      </c>
      <c r="I198" s="8" t="s">
        <v>240</v>
      </c>
      <c r="J198" s="8" t="s">
        <v>231</v>
      </c>
      <c r="K198" s="8" t="s">
        <v>230</v>
      </c>
      <c r="L198" s="8" t="s">
        <v>244</v>
      </c>
    </row>
    <row r="199" ht="22.15" customHeight="1" spans="1:12">
      <c r="A199" s="8"/>
      <c r="B199" s="8"/>
      <c r="C199" s="10"/>
      <c r="D199" s="8"/>
      <c r="E199" s="8" t="s">
        <v>226</v>
      </c>
      <c r="F199" s="8" t="s">
        <v>275</v>
      </c>
      <c r="G199" s="8" t="s">
        <v>545</v>
      </c>
      <c r="H199" s="8" t="s">
        <v>229</v>
      </c>
      <c r="I199" s="8" t="s">
        <v>240</v>
      </c>
      <c r="J199" s="8" t="s">
        <v>231</v>
      </c>
      <c r="K199" s="8" t="s">
        <v>230</v>
      </c>
      <c r="L199" s="8" t="s">
        <v>244</v>
      </c>
    </row>
    <row r="200" ht="22.15" customHeight="1" spans="1:12">
      <c r="A200" s="8"/>
      <c r="B200" s="8"/>
      <c r="C200" s="10"/>
      <c r="D200" s="8"/>
      <c r="E200" s="8" t="s">
        <v>234</v>
      </c>
      <c r="F200" s="8" t="s">
        <v>289</v>
      </c>
      <c r="G200" s="8" t="s">
        <v>544</v>
      </c>
      <c r="H200" s="8" t="s">
        <v>229</v>
      </c>
      <c r="I200" s="8" t="s">
        <v>240</v>
      </c>
      <c r="J200" s="8" t="s">
        <v>231</v>
      </c>
      <c r="K200" s="8" t="s">
        <v>240</v>
      </c>
      <c r="L200" s="8" t="s">
        <v>244</v>
      </c>
    </row>
    <row r="201" ht="22.15" customHeight="1" spans="1:12">
      <c r="A201" s="8"/>
      <c r="B201" s="8"/>
      <c r="C201" s="10"/>
      <c r="D201" s="8"/>
      <c r="E201" s="8" t="s">
        <v>226</v>
      </c>
      <c r="F201" s="8" t="s">
        <v>253</v>
      </c>
      <c r="G201" s="8" t="s">
        <v>546</v>
      </c>
      <c r="H201" s="8" t="s">
        <v>243</v>
      </c>
      <c r="I201" s="8" t="s">
        <v>287</v>
      </c>
      <c r="J201" s="8" t="s">
        <v>547</v>
      </c>
      <c r="K201" s="8" t="s">
        <v>230</v>
      </c>
      <c r="L201" s="8" t="s">
        <v>244</v>
      </c>
    </row>
    <row r="202" ht="22.15" customHeight="1" spans="1:12">
      <c r="A202" s="8"/>
      <c r="B202" s="8"/>
      <c r="C202" s="10"/>
      <c r="D202" s="8"/>
      <c r="E202" s="8" t="s">
        <v>226</v>
      </c>
      <c r="F202" s="8" t="s">
        <v>267</v>
      </c>
      <c r="G202" s="8" t="s">
        <v>488</v>
      </c>
      <c r="H202" s="8" t="s">
        <v>229</v>
      </c>
      <c r="I202" s="8" t="s">
        <v>269</v>
      </c>
      <c r="J202" s="8" t="s">
        <v>270</v>
      </c>
      <c r="K202" s="8" t="s">
        <v>230</v>
      </c>
      <c r="L202" s="8" t="s">
        <v>244</v>
      </c>
    </row>
    <row r="203" ht="22.15" customHeight="1" spans="1:12">
      <c r="A203" s="8"/>
      <c r="B203" s="8"/>
      <c r="C203" s="10"/>
      <c r="D203" s="8"/>
      <c r="E203" s="8" t="s">
        <v>226</v>
      </c>
      <c r="F203" s="8" t="s">
        <v>253</v>
      </c>
      <c r="G203" s="8" t="s">
        <v>548</v>
      </c>
      <c r="H203" s="8" t="s">
        <v>229</v>
      </c>
      <c r="I203" s="8" t="s">
        <v>541</v>
      </c>
      <c r="J203" s="8" t="s">
        <v>256</v>
      </c>
      <c r="K203" s="8" t="s">
        <v>230</v>
      </c>
      <c r="L203" s="8" t="s">
        <v>244</v>
      </c>
    </row>
    <row r="204" ht="22.15" customHeight="1" spans="1:12">
      <c r="A204" s="8"/>
      <c r="B204" s="8"/>
      <c r="C204" s="10"/>
      <c r="D204" s="8"/>
      <c r="E204" s="8" t="s">
        <v>226</v>
      </c>
      <c r="F204" s="8" t="s">
        <v>238</v>
      </c>
      <c r="G204" s="8" t="s">
        <v>549</v>
      </c>
      <c r="H204" s="8" t="s">
        <v>248</v>
      </c>
      <c r="I204" s="8" t="s">
        <v>237</v>
      </c>
      <c r="J204" s="8" t="s">
        <v>241</v>
      </c>
      <c r="K204" s="8" t="s">
        <v>230</v>
      </c>
      <c r="L204" s="8" t="s">
        <v>244</v>
      </c>
    </row>
    <row r="205" ht="22.15" customHeight="1" spans="1:12">
      <c r="A205" s="8"/>
      <c r="B205" s="8"/>
      <c r="C205" s="10"/>
      <c r="D205" s="8"/>
      <c r="E205" s="8" t="s">
        <v>226</v>
      </c>
      <c r="F205" s="8" t="s">
        <v>238</v>
      </c>
      <c r="G205" s="8" t="s">
        <v>550</v>
      </c>
      <c r="H205" s="8" t="s">
        <v>248</v>
      </c>
      <c r="I205" s="8" t="s">
        <v>278</v>
      </c>
      <c r="J205" s="8" t="s">
        <v>551</v>
      </c>
      <c r="K205" s="8" t="s">
        <v>230</v>
      </c>
      <c r="L205" s="8" t="s">
        <v>244</v>
      </c>
    </row>
    <row r="206" ht="22.15" customHeight="1" spans="1:12">
      <c r="A206" s="8"/>
      <c r="B206" s="8" t="s">
        <v>552</v>
      </c>
      <c r="C206" s="10">
        <v>3</v>
      </c>
      <c r="D206" s="8" t="s">
        <v>553</v>
      </c>
      <c r="E206" s="8" t="s">
        <v>226</v>
      </c>
      <c r="F206" s="8" t="s">
        <v>253</v>
      </c>
      <c r="G206" s="8" t="s">
        <v>554</v>
      </c>
      <c r="H206" s="8" t="s">
        <v>229</v>
      </c>
      <c r="I206" s="8" t="s">
        <v>307</v>
      </c>
      <c r="J206" s="8" t="s">
        <v>256</v>
      </c>
      <c r="K206" s="8" t="s">
        <v>230</v>
      </c>
      <c r="L206" s="8" t="s">
        <v>244</v>
      </c>
    </row>
    <row r="207" ht="22.15" customHeight="1" spans="1:12">
      <c r="A207" s="8"/>
      <c r="B207" s="8"/>
      <c r="C207" s="10"/>
      <c r="D207" s="8"/>
      <c r="E207" s="8" t="s">
        <v>226</v>
      </c>
      <c r="F207" s="8" t="s">
        <v>275</v>
      </c>
      <c r="G207" s="8" t="s">
        <v>555</v>
      </c>
      <c r="H207" s="8" t="s">
        <v>248</v>
      </c>
      <c r="I207" s="8" t="s">
        <v>287</v>
      </c>
      <c r="J207" s="8" t="s">
        <v>280</v>
      </c>
      <c r="K207" s="8" t="s">
        <v>230</v>
      </c>
      <c r="L207" s="8" t="s">
        <v>244</v>
      </c>
    </row>
    <row r="208" ht="22.15" customHeight="1" spans="1:12">
      <c r="A208" s="8"/>
      <c r="B208" s="8"/>
      <c r="C208" s="10"/>
      <c r="D208" s="8"/>
      <c r="E208" s="8" t="s">
        <v>234</v>
      </c>
      <c r="F208" s="8" t="s">
        <v>257</v>
      </c>
      <c r="G208" s="8" t="s">
        <v>556</v>
      </c>
      <c r="H208" s="8" t="s">
        <v>248</v>
      </c>
      <c r="I208" s="8" t="s">
        <v>263</v>
      </c>
      <c r="J208" s="8" t="s">
        <v>231</v>
      </c>
      <c r="K208" s="8" t="s">
        <v>240</v>
      </c>
      <c r="L208" s="8" t="s">
        <v>244</v>
      </c>
    </row>
    <row r="209" ht="22.15" customHeight="1" spans="1:12">
      <c r="A209" s="8"/>
      <c r="B209" s="8"/>
      <c r="C209" s="10"/>
      <c r="D209" s="8"/>
      <c r="E209" s="8" t="s">
        <v>226</v>
      </c>
      <c r="F209" s="8" t="s">
        <v>227</v>
      </c>
      <c r="G209" s="8" t="s">
        <v>557</v>
      </c>
      <c r="H209" s="8" t="s">
        <v>248</v>
      </c>
      <c r="I209" s="8" t="s">
        <v>287</v>
      </c>
      <c r="J209" s="8" t="s">
        <v>288</v>
      </c>
      <c r="K209" s="8" t="s">
        <v>230</v>
      </c>
      <c r="L209" s="8" t="s">
        <v>244</v>
      </c>
    </row>
    <row r="210" ht="22.15" customHeight="1" spans="1:12">
      <c r="A210" s="8"/>
      <c r="B210" s="8"/>
      <c r="C210" s="10"/>
      <c r="D210" s="8"/>
      <c r="E210" s="8" t="s">
        <v>226</v>
      </c>
      <c r="F210" s="8" t="s">
        <v>253</v>
      </c>
      <c r="G210" s="8" t="s">
        <v>558</v>
      </c>
      <c r="H210" s="8" t="s">
        <v>229</v>
      </c>
      <c r="I210" s="8" t="s">
        <v>307</v>
      </c>
      <c r="J210" s="8" t="s">
        <v>256</v>
      </c>
      <c r="K210" s="8" t="s">
        <v>230</v>
      </c>
      <c r="L210" s="8" t="s">
        <v>244</v>
      </c>
    </row>
    <row r="211" ht="22.15" customHeight="1" spans="1:12">
      <c r="A211" s="8"/>
      <c r="B211" s="8"/>
      <c r="C211" s="10"/>
      <c r="D211" s="8"/>
      <c r="E211" s="8" t="s">
        <v>226</v>
      </c>
      <c r="F211" s="8" t="s">
        <v>227</v>
      </c>
      <c r="G211" s="8" t="s">
        <v>359</v>
      </c>
      <c r="H211" s="8" t="s">
        <v>229</v>
      </c>
      <c r="I211" s="8" t="s">
        <v>240</v>
      </c>
      <c r="J211" s="8" t="s">
        <v>231</v>
      </c>
      <c r="K211" s="8" t="s">
        <v>230</v>
      </c>
      <c r="L211" s="8" t="s">
        <v>244</v>
      </c>
    </row>
    <row r="212" ht="22.15" customHeight="1" spans="1:12">
      <c r="A212" s="8"/>
      <c r="B212" s="8"/>
      <c r="C212" s="10"/>
      <c r="D212" s="8"/>
      <c r="E212" s="8" t="s">
        <v>226</v>
      </c>
      <c r="F212" s="8" t="s">
        <v>311</v>
      </c>
      <c r="G212" s="8" t="s">
        <v>559</v>
      </c>
      <c r="H212" s="8" t="s">
        <v>229</v>
      </c>
      <c r="I212" s="8" t="s">
        <v>240</v>
      </c>
      <c r="J212" s="8" t="s">
        <v>231</v>
      </c>
      <c r="K212" s="8" t="s">
        <v>230</v>
      </c>
      <c r="L212" s="8" t="s">
        <v>244</v>
      </c>
    </row>
    <row r="213" ht="22.15" customHeight="1" spans="1:12">
      <c r="A213" s="8"/>
      <c r="B213" s="8"/>
      <c r="C213" s="10"/>
      <c r="D213" s="8"/>
      <c r="E213" s="8" t="s">
        <v>234</v>
      </c>
      <c r="F213" s="8" t="s">
        <v>235</v>
      </c>
      <c r="G213" s="8" t="s">
        <v>425</v>
      </c>
      <c r="H213" s="8" t="s">
        <v>248</v>
      </c>
      <c r="I213" s="8" t="s">
        <v>307</v>
      </c>
      <c r="J213" s="8" t="s">
        <v>256</v>
      </c>
      <c r="K213" s="8" t="s">
        <v>240</v>
      </c>
      <c r="L213" s="8" t="s">
        <v>244</v>
      </c>
    </row>
    <row r="214" ht="22.15" customHeight="1" spans="1:12">
      <c r="A214" s="8"/>
      <c r="B214" s="8"/>
      <c r="C214" s="10"/>
      <c r="D214" s="8"/>
      <c r="E214" s="8" t="s">
        <v>226</v>
      </c>
      <c r="F214" s="8" t="s">
        <v>267</v>
      </c>
      <c r="G214" s="8" t="s">
        <v>488</v>
      </c>
      <c r="H214" s="8" t="s">
        <v>229</v>
      </c>
      <c r="I214" s="8" t="s">
        <v>269</v>
      </c>
      <c r="J214" s="8" t="s">
        <v>270</v>
      </c>
      <c r="K214" s="8" t="s">
        <v>230</v>
      </c>
      <c r="L214" s="8" t="s">
        <v>244</v>
      </c>
    </row>
    <row r="215" ht="14.1" customHeight="1" spans="1:12">
      <c r="A215" s="8"/>
      <c r="B215" s="8"/>
      <c r="C215" s="10"/>
      <c r="D215" s="8"/>
      <c r="E215" s="8" t="s">
        <v>226</v>
      </c>
      <c r="F215" s="8" t="s">
        <v>253</v>
      </c>
      <c r="G215" s="8" t="s">
        <v>560</v>
      </c>
      <c r="H215" s="8" t="s">
        <v>229</v>
      </c>
      <c r="I215" s="8" t="s">
        <v>307</v>
      </c>
      <c r="J215" s="8" t="s">
        <v>256</v>
      </c>
      <c r="K215" s="8" t="s">
        <v>230</v>
      </c>
      <c r="L215" s="8" t="s">
        <v>244</v>
      </c>
    </row>
    <row r="216" ht="14.1" customHeight="1" spans="1:12">
      <c r="A216" s="8"/>
      <c r="B216" s="8"/>
      <c r="C216" s="10"/>
      <c r="D216" s="8"/>
      <c r="E216" s="8" t="s">
        <v>226</v>
      </c>
      <c r="F216" s="8" t="s">
        <v>238</v>
      </c>
      <c r="G216" s="8" t="s">
        <v>561</v>
      </c>
      <c r="H216" s="8" t="s">
        <v>248</v>
      </c>
      <c r="I216" s="8" t="s">
        <v>562</v>
      </c>
      <c r="J216" s="8" t="s">
        <v>241</v>
      </c>
      <c r="K216" s="8" t="s">
        <v>230</v>
      </c>
      <c r="L216" s="8" t="s">
        <v>244</v>
      </c>
    </row>
    <row r="217" ht="14.1" customHeight="1" spans="1:12">
      <c r="A217" s="8"/>
      <c r="B217" s="8"/>
      <c r="C217" s="10"/>
      <c r="D217" s="8"/>
      <c r="E217" s="8" t="s">
        <v>234</v>
      </c>
      <c r="F217" s="8" t="s">
        <v>289</v>
      </c>
      <c r="G217" s="8" t="s">
        <v>563</v>
      </c>
      <c r="H217" s="8" t="s">
        <v>248</v>
      </c>
      <c r="I217" s="8" t="s">
        <v>263</v>
      </c>
      <c r="J217" s="8" t="s">
        <v>231</v>
      </c>
      <c r="K217" s="8" t="s">
        <v>240</v>
      </c>
      <c r="L217" s="8" t="s">
        <v>244</v>
      </c>
    </row>
    <row r="218" ht="14.1" customHeight="1" spans="1:12">
      <c r="A218" s="8"/>
      <c r="B218" s="8"/>
      <c r="C218" s="10"/>
      <c r="D218" s="8"/>
      <c r="E218" s="8" t="s">
        <v>260</v>
      </c>
      <c r="F218" s="8" t="s">
        <v>261</v>
      </c>
      <c r="G218" s="8" t="s">
        <v>337</v>
      </c>
      <c r="H218" s="8" t="s">
        <v>248</v>
      </c>
      <c r="I218" s="8" t="s">
        <v>263</v>
      </c>
      <c r="J218" s="8" t="s">
        <v>231</v>
      </c>
      <c r="K218" s="8" t="s">
        <v>240</v>
      </c>
      <c r="L218" s="8" t="s">
        <v>244</v>
      </c>
    </row>
    <row r="219" ht="14.1" customHeight="1" spans="1:12">
      <c r="A219" s="8"/>
      <c r="B219" s="8"/>
      <c r="C219" s="10"/>
      <c r="D219" s="8"/>
      <c r="E219" s="8" t="s">
        <v>226</v>
      </c>
      <c r="F219" s="8" t="s">
        <v>238</v>
      </c>
      <c r="G219" s="8" t="s">
        <v>564</v>
      </c>
      <c r="H219" s="8" t="s">
        <v>248</v>
      </c>
      <c r="I219" s="8" t="s">
        <v>565</v>
      </c>
      <c r="J219" s="8" t="s">
        <v>241</v>
      </c>
      <c r="K219" s="8" t="s">
        <v>230</v>
      </c>
      <c r="L219" s="8" t="s">
        <v>244</v>
      </c>
    </row>
    <row r="220" ht="14.1" customHeight="1" spans="1:12">
      <c r="A220" s="8"/>
      <c r="B220" s="8" t="s">
        <v>566</v>
      </c>
      <c r="C220" s="10">
        <v>225</v>
      </c>
      <c r="D220" s="11" t="s">
        <v>567</v>
      </c>
      <c r="E220" s="8" t="s">
        <v>226</v>
      </c>
      <c r="F220" s="8" t="s">
        <v>238</v>
      </c>
      <c r="G220" s="8" t="s">
        <v>568</v>
      </c>
      <c r="H220" s="8" t="s">
        <v>229</v>
      </c>
      <c r="I220" s="8" t="s">
        <v>285</v>
      </c>
      <c r="J220" s="8" t="s">
        <v>241</v>
      </c>
      <c r="K220" s="8" t="s">
        <v>240</v>
      </c>
      <c r="L220" s="8" t="s">
        <v>244</v>
      </c>
    </row>
    <row r="221" ht="14.1" customHeight="1" spans="1:12">
      <c r="A221" s="8"/>
      <c r="B221" s="8"/>
      <c r="C221" s="10"/>
      <c r="D221" s="8"/>
      <c r="E221" s="8" t="s">
        <v>234</v>
      </c>
      <c r="F221" s="8" t="s">
        <v>289</v>
      </c>
      <c r="G221" s="8" t="s">
        <v>569</v>
      </c>
      <c r="H221" s="8" t="s">
        <v>248</v>
      </c>
      <c r="I221" s="8" t="s">
        <v>322</v>
      </c>
      <c r="J221" s="8" t="s">
        <v>231</v>
      </c>
      <c r="K221" s="8" t="s">
        <v>264</v>
      </c>
      <c r="L221" s="8" t="s">
        <v>244</v>
      </c>
    </row>
    <row r="222" ht="14.1" customHeight="1" spans="1:12">
      <c r="A222" s="8"/>
      <c r="B222" s="8"/>
      <c r="C222" s="10"/>
      <c r="D222" s="8"/>
      <c r="E222" s="8" t="s">
        <v>260</v>
      </c>
      <c r="F222" s="8" t="s">
        <v>261</v>
      </c>
      <c r="G222" s="8" t="s">
        <v>262</v>
      </c>
      <c r="H222" s="8" t="s">
        <v>248</v>
      </c>
      <c r="I222" s="8" t="s">
        <v>322</v>
      </c>
      <c r="J222" s="8" t="s">
        <v>231</v>
      </c>
      <c r="K222" s="8" t="s">
        <v>264</v>
      </c>
      <c r="L222" s="8" t="s">
        <v>244</v>
      </c>
    </row>
    <row r="223" ht="14.1" customHeight="1" spans="1:12">
      <c r="A223" s="8"/>
      <c r="B223" s="8"/>
      <c r="C223" s="10"/>
      <c r="D223" s="8"/>
      <c r="E223" s="8" t="s">
        <v>226</v>
      </c>
      <c r="F223" s="8" t="s">
        <v>227</v>
      </c>
      <c r="G223" s="8" t="s">
        <v>570</v>
      </c>
      <c r="H223" s="8" t="s">
        <v>248</v>
      </c>
      <c r="I223" s="8" t="s">
        <v>263</v>
      </c>
      <c r="J223" s="8" t="s">
        <v>231</v>
      </c>
      <c r="K223" s="8" t="s">
        <v>240</v>
      </c>
      <c r="L223" s="8" t="s">
        <v>244</v>
      </c>
    </row>
    <row r="224" ht="14.1" customHeight="1" spans="1:12">
      <c r="A224" s="8"/>
      <c r="B224" s="8"/>
      <c r="C224" s="10"/>
      <c r="D224" s="8"/>
      <c r="E224" s="8" t="s">
        <v>226</v>
      </c>
      <c r="F224" s="8" t="s">
        <v>253</v>
      </c>
      <c r="G224" s="8" t="s">
        <v>571</v>
      </c>
      <c r="H224" s="8" t="s">
        <v>229</v>
      </c>
      <c r="I224" s="8" t="s">
        <v>572</v>
      </c>
      <c r="J224" s="8" t="s">
        <v>256</v>
      </c>
      <c r="K224" s="8" t="s">
        <v>240</v>
      </c>
      <c r="L224" s="8" t="s">
        <v>244</v>
      </c>
    </row>
    <row r="225" ht="14.1" customHeight="1" spans="1:12">
      <c r="A225" s="8"/>
      <c r="B225" s="8"/>
      <c r="C225" s="10"/>
      <c r="D225" s="8"/>
      <c r="E225" s="8" t="s">
        <v>226</v>
      </c>
      <c r="F225" s="8" t="s">
        <v>238</v>
      </c>
      <c r="G225" s="8" t="s">
        <v>573</v>
      </c>
      <c r="H225" s="8" t="s">
        <v>229</v>
      </c>
      <c r="I225" s="8" t="s">
        <v>269</v>
      </c>
      <c r="J225" s="8" t="s">
        <v>249</v>
      </c>
      <c r="K225" s="8" t="s">
        <v>240</v>
      </c>
      <c r="L225" s="8" t="s">
        <v>244</v>
      </c>
    </row>
    <row r="226" ht="14.1" customHeight="1" spans="1:12">
      <c r="A226" s="8"/>
      <c r="B226" s="8"/>
      <c r="C226" s="10"/>
      <c r="D226" s="8"/>
      <c r="E226" s="8" t="s">
        <v>226</v>
      </c>
      <c r="F226" s="8" t="s">
        <v>267</v>
      </c>
      <c r="G226" s="8" t="s">
        <v>574</v>
      </c>
      <c r="H226" s="8" t="s">
        <v>229</v>
      </c>
      <c r="I226" s="8" t="s">
        <v>269</v>
      </c>
      <c r="J226" s="8" t="s">
        <v>270</v>
      </c>
      <c r="K226" s="8" t="s">
        <v>240</v>
      </c>
      <c r="L226" s="8" t="s">
        <v>244</v>
      </c>
    </row>
    <row r="227" spans="1:12">
      <c r="A227" s="8"/>
      <c r="B227" s="8" t="s">
        <v>575</v>
      </c>
      <c r="C227" s="10">
        <v>3.85</v>
      </c>
      <c r="D227" s="8" t="s">
        <v>576</v>
      </c>
      <c r="E227" s="8" t="s">
        <v>226</v>
      </c>
      <c r="F227" s="8" t="s">
        <v>238</v>
      </c>
      <c r="G227" s="8" t="s">
        <v>577</v>
      </c>
      <c r="H227" s="8" t="s">
        <v>248</v>
      </c>
      <c r="I227" s="8" t="s">
        <v>578</v>
      </c>
      <c r="J227" s="8" t="s">
        <v>288</v>
      </c>
      <c r="K227" s="8" t="s">
        <v>230</v>
      </c>
      <c r="L227" s="8" t="s">
        <v>244</v>
      </c>
    </row>
    <row r="228" spans="1:12">
      <c r="A228" s="8"/>
      <c r="B228" s="8"/>
      <c r="C228" s="10"/>
      <c r="D228" s="8"/>
      <c r="E228" s="8" t="s">
        <v>226</v>
      </c>
      <c r="F228" s="8" t="s">
        <v>253</v>
      </c>
      <c r="G228" s="8" t="s">
        <v>579</v>
      </c>
      <c r="H228" s="8" t="s">
        <v>229</v>
      </c>
      <c r="I228" s="8" t="s">
        <v>436</v>
      </c>
      <c r="J228" s="8" t="s">
        <v>256</v>
      </c>
      <c r="K228" s="8" t="s">
        <v>230</v>
      </c>
      <c r="L228" s="8" t="s">
        <v>244</v>
      </c>
    </row>
    <row r="229" spans="1:12">
      <c r="A229" s="8"/>
      <c r="B229" s="8"/>
      <c r="C229" s="10"/>
      <c r="D229" s="8"/>
      <c r="E229" s="8" t="s">
        <v>226</v>
      </c>
      <c r="F229" s="8" t="s">
        <v>238</v>
      </c>
      <c r="G229" s="8" t="s">
        <v>580</v>
      </c>
      <c r="H229" s="8" t="s">
        <v>248</v>
      </c>
      <c r="I229" s="8" t="s">
        <v>581</v>
      </c>
      <c r="J229" s="8" t="s">
        <v>280</v>
      </c>
      <c r="K229" s="8" t="s">
        <v>230</v>
      </c>
      <c r="L229" s="8" t="s">
        <v>244</v>
      </c>
    </row>
    <row r="230" spans="1:12">
      <c r="A230" s="8"/>
      <c r="B230" s="8"/>
      <c r="C230" s="10"/>
      <c r="D230" s="8"/>
      <c r="E230" s="8" t="s">
        <v>234</v>
      </c>
      <c r="F230" s="8" t="s">
        <v>289</v>
      </c>
      <c r="G230" s="8" t="s">
        <v>582</v>
      </c>
      <c r="H230" s="8" t="s">
        <v>259</v>
      </c>
      <c r="I230" s="8" t="s">
        <v>255</v>
      </c>
      <c r="J230" s="8"/>
      <c r="K230" s="8" t="s">
        <v>581</v>
      </c>
      <c r="L230" s="8" t="s">
        <v>244</v>
      </c>
    </row>
    <row r="231" spans="1:12">
      <c r="A231" s="8"/>
      <c r="B231" s="8"/>
      <c r="C231" s="10"/>
      <c r="D231" s="8"/>
      <c r="E231" s="8" t="s">
        <v>226</v>
      </c>
      <c r="F231" s="8" t="s">
        <v>227</v>
      </c>
      <c r="G231" s="8" t="s">
        <v>583</v>
      </c>
      <c r="H231" s="8" t="s">
        <v>229</v>
      </c>
      <c r="I231" s="8" t="s">
        <v>230</v>
      </c>
      <c r="J231" s="8" t="s">
        <v>231</v>
      </c>
      <c r="K231" s="8" t="s">
        <v>230</v>
      </c>
      <c r="L231" s="8" t="s">
        <v>244</v>
      </c>
    </row>
    <row r="232" spans="1:12">
      <c r="A232" s="8"/>
      <c r="B232" s="8"/>
      <c r="C232" s="10"/>
      <c r="D232" s="8"/>
      <c r="E232" s="8" t="s">
        <v>226</v>
      </c>
      <c r="F232" s="8" t="s">
        <v>253</v>
      </c>
      <c r="G232" s="8" t="s">
        <v>584</v>
      </c>
      <c r="H232" s="8" t="s">
        <v>229</v>
      </c>
      <c r="I232" s="8" t="s">
        <v>585</v>
      </c>
      <c r="J232" s="8" t="s">
        <v>256</v>
      </c>
      <c r="K232" s="8" t="s">
        <v>240</v>
      </c>
      <c r="L232" s="8" t="s">
        <v>233</v>
      </c>
    </row>
    <row r="233" spans="1:12">
      <c r="A233" s="8"/>
      <c r="B233" s="8"/>
      <c r="C233" s="10"/>
      <c r="D233" s="8"/>
      <c r="E233" s="8" t="s">
        <v>226</v>
      </c>
      <c r="F233" s="8" t="s">
        <v>238</v>
      </c>
      <c r="G233" s="8" t="s">
        <v>402</v>
      </c>
      <c r="H233" s="8" t="s">
        <v>229</v>
      </c>
      <c r="I233" s="8" t="s">
        <v>278</v>
      </c>
      <c r="J233" s="8" t="s">
        <v>403</v>
      </c>
      <c r="K233" s="8" t="s">
        <v>230</v>
      </c>
      <c r="L233" s="8" t="s">
        <v>244</v>
      </c>
    </row>
    <row r="234" spans="1:12">
      <c r="A234" s="8"/>
      <c r="B234" s="8"/>
      <c r="C234" s="10"/>
      <c r="D234" s="8"/>
      <c r="E234" s="8" t="s">
        <v>226</v>
      </c>
      <c r="F234" s="8" t="s">
        <v>267</v>
      </c>
      <c r="G234" s="8" t="s">
        <v>586</v>
      </c>
      <c r="H234" s="8" t="s">
        <v>229</v>
      </c>
      <c r="I234" s="8" t="s">
        <v>269</v>
      </c>
      <c r="J234" s="8" t="s">
        <v>270</v>
      </c>
      <c r="K234" s="8" t="s">
        <v>230</v>
      </c>
      <c r="L234" s="8" t="s">
        <v>244</v>
      </c>
    </row>
    <row r="235" spans="1:12">
      <c r="A235" s="8"/>
      <c r="B235" s="8"/>
      <c r="C235" s="10"/>
      <c r="D235" s="8"/>
      <c r="E235" s="8" t="s">
        <v>260</v>
      </c>
      <c r="F235" s="8" t="s">
        <v>261</v>
      </c>
      <c r="G235" s="8" t="s">
        <v>337</v>
      </c>
      <c r="H235" s="8" t="s">
        <v>248</v>
      </c>
      <c r="I235" s="8" t="s">
        <v>263</v>
      </c>
      <c r="J235" s="8" t="s">
        <v>231</v>
      </c>
      <c r="K235" s="8" t="s">
        <v>264</v>
      </c>
      <c r="L235" s="8" t="s">
        <v>244</v>
      </c>
    </row>
    <row r="236" spans="1:12">
      <c r="A236" s="8"/>
      <c r="B236" s="8" t="s">
        <v>587</v>
      </c>
      <c r="C236" s="10">
        <v>9.17</v>
      </c>
      <c r="D236" s="8" t="s">
        <v>588</v>
      </c>
      <c r="E236" s="8" t="s">
        <v>226</v>
      </c>
      <c r="F236" s="8" t="s">
        <v>267</v>
      </c>
      <c r="G236" s="8" t="s">
        <v>589</v>
      </c>
      <c r="H236" s="8" t="s">
        <v>229</v>
      </c>
      <c r="I236" s="8" t="s">
        <v>269</v>
      </c>
      <c r="J236" s="8" t="s">
        <v>270</v>
      </c>
      <c r="K236" s="8" t="s">
        <v>240</v>
      </c>
      <c r="L236" s="8" t="s">
        <v>233</v>
      </c>
    </row>
    <row r="237" spans="1:12">
      <c r="A237" s="8"/>
      <c r="B237" s="8"/>
      <c r="C237" s="10"/>
      <c r="D237" s="8"/>
      <c r="E237" s="8" t="s">
        <v>226</v>
      </c>
      <c r="F237" s="8" t="s">
        <v>253</v>
      </c>
      <c r="G237" s="8" t="s">
        <v>590</v>
      </c>
      <c r="H237" s="8" t="s">
        <v>229</v>
      </c>
      <c r="I237" s="8" t="s">
        <v>591</v>
      </c>
      <c r="J237" s="8" t="s">
        <v>256</v>
      </c>
      <c r="K237" s="8" t="s">
        <v>240</v>
      </c>
      <c r="L237" s="8" t="s">
        <v>233</v>
      </c>
    </row>
    <row r="238" spans="1:12">
      <c r="A238" s="8"/>
      <c r="B238" s="8"/>
      <c r="C238" s="10"/>
      <c r="D238" s="8"/>
      <c r="E238" s="8" t="s">
        <v>234</v>
      </c>
      <c r="F238" s="8" t="s">
        <v>257</v>
      </c>
      <c r="G238" s="8" t="s">
        <v>592</v>
      </c>
      <c r="H238" s="8" t="s">
        <v>259</v>
      </c>
      <c r="I238" s="8" t="s">
        <v>307</v>
      </c>
      <c r="J238" s="8"/>
      <c r="K238" s="8" t="s">
        <v>264</v>
      </c>
      <c r="L238" s="8" t="s">
        <v>244</v>
      </c>
    </row>
    <row r="239" spans="1:12">
      <c r="A239" s="8"/>
      <c r="B239" s="8"/>
      <c r="C239" s="10"/>
      <c r="D239" s="8"/>
      <c r="E239" s="8" t="s">
        <v>260</v>
      </c>
      <c r="F239" s="8" t="s">
        <v>261</v>
      </c>
      <c r="G239" s="8" t="s">
        <v>593</v>
      </c>
      <c r="H239" s="8" t="s">
        <v>243</v>
      </c>
      <c r="I239" s="8" t="s">
        <v>237</v>
      </c>
      <c r="J239" s="8" t="s">
        <v>231</v>
      </c>
      <c r="K239" s="8" t="s">
        <v>264</v>
      </c>
      <c r="L239" s="8" t="s">
        <v>244</v>
      </c>
    </row>
    <row r="240" spans="1:12">
      <c r="A240" s="8"/>
      <c r="B240" s="8"/>
      <c r="C240" s="10"/>
      <c r="D240" s="8"/>
      <c r="E240" s="8" t="s">
        <v>226</v>
      </c>
      <c r="F240" s="8" t="s">
        <v>227</v>
      </c>
      <c r="G240" s="8" t="s">
        <v>594</v>
      </c>
      <c r="H240" s="8" t="s">
        <v>243</v>
      </c>
      <c r="I240" s="8" t="s">
        <v>237</v>
      </c>
      <c r="J240" s="8" t="s">
        <v>231</v>
      </c>
      <c r="K240" s="8" t="s">
        <v>240</v>
      </c>
      <c r="L240" s="8" t="s">
        <v>244</v>
      </c>
    </row>
    <row r="241" spans="1:12">
      <c r="A241" s="8"/>
      <c r="B241" s="8"/>
      <c r="C241" s="10"/>
      <c r="D241" s="8"/>
      <c r="E241" s="8" t="s">
        <v>226</v>
      </c>
      <c r="F241" s="8" t="s">
        <v>238</v>
      </c>
      <c r="G241" s="8" t="s">
        <v>595</v>
      </c>
      <c r="H241" s="8" t="s">
        <v>243</v>
      </c>
      <c r="I241" s="8" t="s">
        <v>255</v>
      </c>
      <c r="J241" s="8" t="s">
        <v>280</v>
      </c>
      <c r="K241" s="8" t="s">
        <v>240</v>
      </c>
      <c r="L241" s="8" t="s">
        <v>244</v>
      </c>
    </row>
    <row r="242" spans="1:12">
      <c r="A242" s="8"/>
      <c r="B242" s="8"/>
      <c r="C242" s="10"/>
      <c r="D242" s="8"/>
      <c r="E242" s="8" t="s">
        <v>234</v>
      </c>
      <c r="F242" s="8" t="s">
        <v>235</v>
      </c>
      <c r="G242" s="8" t="s">
        <v>596</v>
      </c>
      <c r="H242" s="8" t="s">
        <v>243</v>
      </c>
      <c r="I242" s="8" t="s">
        <v>255</v>
      </c>
      <c r="J242" s="8" t="s">
        <v>280</v>
      </c>
      <c r="K242" s="8" t="s">
        <v>240</v>
      </c>
      <c r="L242" s="8" t="s">
        <v>244</v>
      </c>
    </row>
    <row r="243" spans="1:12">
      <c r="A243" s="8"/>
      <c r="B243" s="8" t="s">
        <v>597</v>
      </c>
      <c r="C243" s="10">
        <v>11.09</v>
      </c>
      <c r="D243" s="8" t="s">
        <v>598</v>
      </c>
      <c r="E243" s="8" t="s">
        <v>234</v>
      </c>
      <c r="F243" s="8" t="s">
        <v>235</v>
      </c>
      <c r="G243" s="8" t="s">
        <v>599</v>
      </c>
      <c r="H243" s="8" t="s">
        <v>229</v>
      </c>
      <c r="I243" s="8" t="s">
        <v>600</v>
      </c>
      <c r="J243" s="8" t="s">
        <v>256</v>
      </c>
      <c r="K243" s="8" t="s">
        <v>581</v>
      </c>
      <c r="L243" s="8" t="s">
        <v>233</v>
      </c>
    </row>
    <row r="244" spans="1:12">
      <c r="A244" s="8"/>
      <c r="B244" s="8"/>
      <c r="C244" s="10"/>
      <c r="D244" s="8"/>
      <c r="E244" s="8" t="s">
        <v>226</v>
      </c>
      <c r="F244" s="8" t="s">
        <v>238</v>
      </c>
      <c r="G244" s="8" t="s">
        <v>601</v>
      </c>
      <c r="H244" s="8" t="s">
        <v>243</v>
      </c>
      <c r="I244" s="8" t="s">
        <v>274</v>
      </c>
      <c r="J244" s="8" t="s">
        <v>280</v>
      </c>
      <c r="K244" s="8" t="s">
        <v>240</v>
      </c>
      <c r="L244" s="8" t="s">
        <v>244</v>
      </c>
    </row>
    <row r="245" spans="1:12">
      <c r="A245" s="8"/>
      <c r="B245" s="8"/>
      <c r="C245" s="10"/>
      <c r="D245" s="8"/>
      <c r="E245" s="8" t="s">
        <v>226</v>
      </c>
      <c r="F245" s="8" t="s">
        <v>267</v>
      </c>
      <c r="G245" s="8" t="s">
        <v>602</v>
      </c>
      <c r="H245" s="8" t="s">
        <v>229</v>
      </c>
      <c r="I245" s="8" t="s">
        <v>269</v>
      </c>
      <c r="J245" s="8" t="s">
        <v>270</v>
      </c>
      <c r="K245" s="8" t="s">
        <v>240</v>
      </c>
      <c r="L245" s="8" t="s">
        <v>244</v>
      </c>
    </row>
    <row r="246" spans="1:12">
      <c r="A246" s="8"/>
      <c r="B246" s="8"/>
      <c r="C246" s="10"/>
      <c r="D246" s="8"/>
      <c r="E246" s="8" t="s">
        <v>260</v>
      </c>
      <c r="F246" s="8" t="s">
        <v>261</v>
      </c>
      <c r="G246" s="8" t="s">
        <v>603</v>
      </c>
      <c r="H246" s="8" t="s">
        <v>248</v>
      </c>
      <c r="I246" s="8" t="s">
        <v>237</v>
      </c>
      <c r="J246" s="8" t="s">
        <v>231</v>
      </c>
      <c r="K246" s="8" t="s">
        <v>264</v>
      </c>
      <c r="L246" s="8" t="s">
        <v>244</v>
      </c>
    </row>
    <row r="247" spans="1:12">
      <c r="A247" s="8"/>
      <c r="B247" s="8"/>
      <c r="C247" s="10"/>
      <c r="D247" s="8"/>
      <c r="E247" s="8" t="s">
        <v>226</v>
      </c>
      <c r="F247" s="8" t="s">
        <v>227</v>
      </c>
      <c r="G247" s="8" t="s">
        <v>604</v>
      </c>
      <c r="H247" s="8" t="s">
        <v>243</v>
      </c>
      <c r="I247" s="8" t="s">
        <v>274</v>
      </c>
      <c r="J247" s="8" t="s">
        <v>280</v>
      </c>
      <c r="K247" s="8" t="s">
        <v>240</v>
      </c>
      <c r="L247" s="8" t="s">
        <v>244</v>
      </c>
    </row>
    <row r="248" spans="1:12">
      <c r="A248" s="8"/>
      <c r="B248" s="8"/>
      <c r="C248" s="10"/>
      <c r="D248" s="8"/>
      <c r="E248" s="8" t="s">
        <v>226</v>
      </c>
      <c r="F248" s="8" t="s">
        <v>253</v>
      </c>
      <c r="G248" s="8" t="s">
        <v>605</v>
      </c>
      <c r="H248" s="8" t="s">
        <v>229</v>
      </c>
      <c r="I248" s="8" t="s">
        <v>606</v>
      </c>
      <c r="J248" s="8" t="s">
        <v>256</v>
      </c>
      <c r="K248" s="8" t="s">
        <v>240</v>
      </c>
      <c r="L248" s="8" t="s">
        <v>233</v>
      </c>
    </row>
  </sheetData>
  <mergeCells count="79">
    <mergeCell ref="A1:L1"/>
    <mergeCell ref="A2:D2"/>
    <mergeCell ref="J2:L2"/>
    <mergeCell ref="A5:A248"/>
    <mergeCell ref="B5:B8"/>
    <mergeCell ref="B9:B20"/>
    <mergeCell ref="B21:B29"/>
    <mergeCell ref="B30:B39"/>
    <mergeCell ref="B40:B50"/>
    <mergeCell ref="B51:B60"/>
    <mergeCell ref="B61:B72"/>
    <mergeCell ref="B73:B82"/>
    <mergeCell ref="B83:B91"/>
    <mergeCell ref="B92:B101"/>
    <mergeCell ref="B102:B110"/>
    <mergeCell ref="B111:B123"/>
    <mergeCell ref="B124:B132"/>
    <mergeCell ref="B133:B143"/>
    <mergeCell ref="B144:B152"/>
    <mergeCell ref="B153:B162"/>
    <mergeCell ref="B163:B170"/>
    <mergeCell ref="B171:B180"/>
    <mergeCell ref="B181:B191"/>
    <mergeCell ref="B192:B205"/>
    <mergeCell ref="B206:B219"/>
    <mergeCell ref="B220:B226"/>
    <mergeCell ref="B227:B235"/>
    <mergeCell ref="B236:B242"/>
    <mergeCell ref="B243:B248"/>
    <mergeCell ref="C5:C8"/>
    <mergeCell ref="C9:C20"/>
    <mergeCell ref="C21:C29"/>
    <mergeCell ref="C30:C39"/>
    <mergeCell ref="C40:C50"/>
    <mergeCell ref="C51:C60"/>
    <mergeCell ref="C61:C72"/>
    <mergeCell ref="C73:C82"/>
    <mergeCell ref="C83:C91"/>
    <mergeCell ref="C92:C101"/>
    <mergeCell ref="C102:C110"/>
    <mergeCell ref="C111:C123"/>
    <mergeCell ref="C124:C132"/>
    <mergeCell ref="C133:C143"/>
    <mergeCell ref="C144:C152"/>
    <mergeCell ref="C153:C162"/>
    <mergeCell ref="C163:C170"/>
    <mergeCell ref="C171:C180"/>
    <mergeCell ref="C181:C191"/>
    <mergeCell ref="C192:C205"/>
    <mergeCell ref="C206:C219"/>
    <mergeCell ref="C220:C226"/>
    <mergeCell ref="C227:C235"/>
    <mergeCell ref="C236:C242"/>
    <mergeCell ref="C243:C248"/>
    <mergeCell ref="D5:D8"/>
    <mergeCell ref="D9:D20"/>
    <mergeCell ref="D21:D29"/>
    <mergeCell ref="D30:D39"/>
    <mergeCell ref="D40:D50"/>
    <mergeCell ref="D51:D60"/>
    <mergeCell ref="D61:D72"/>
    <mergeCell ref="D73:D82"/>
    <mergeCell ref="D83:D91"/>
    <mergeCell ref="D92:D101"/>
    <mergeCell ref="D102:D110"/>
    <mergeCell ref="D111:D123"/>
    <mergeCell ref="D124:D132"/>
    <mergeCell ref="D133:D143"/>
    <mergeCell ref="D144:D152"/>
    <mergeCell ref="D153:D162"/>
    <mergeCell ref="D163:D170"/>
    <mergeCell ref="D171:D180"/>
    <mergeCell ref="D181:D191"/>
    <mergeCell ref="D192:D205"/>
    <mergeCell ref="D206:D219"/>
    <mergeCell ref="D220:D226"/>
    <mergeCell ref="D227:D235"/>
    <mergeCell ref="D236:D242"/>
    <mergeCell ref="D243:D248"/>
  </mergeCells>
  <printOptions horizontalCentered="1"/>
  <pageMargins left="0.590551181102362" right="0.590551181102362" top="0.984251968503937" bottom="0.708661417322835" header="0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部门职能</vt:lpstr>
      <vt:lpstr>1收支总表</vt:lpstr>
      <vt:lpstr>2财拨总表</vt:lpstr>
      <vt:lpstr>3一般预算支出</vt:lpstr>
      <vt:lpstr>4基本支出</vt:lpstr>
      <vt:lpstr>5政府性基金</vt:lpstr>
      <vt:lpstr>6项目绩效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安静的晓☆</cp:lastModifiedBy>
  <dcterms:created xsi:type="dcterms:W3CDTF">2022-02-13T08:22:00Z</dcterms:created>
  <cp:lastPrinted>2022-02-21T02:55:00Z</cp:lastPrinted>
  <dcterms:modified xsi:type="dcterms:W3CDTF">2023-09-17T08:06:39Z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16928CEDDABD481D9AE2C0033C54EE70</vt:lpwstr>
  </property>
</Properties>
</file>