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1808" windowHeight="12360" activeTab="0" tabRatio="600"/>
  </bookViews>
  <sheets>
    <sheet name="项目储备" sheetId="4" r:id="rId1"/>
  </sheets>
  <calcPr calcId="125725"/>
</workbook>
</file>

<file path=xl/comments1.xml><?xml version="1.0" encoding="utf-8"?>
<comments xmlns="http://schemas.openxmlformats.org/spreadsheetml/2006/main">
  <authors>
    <author>S41</author>
  </authors>
  <commentList>
    <comment ref="D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r>
          <rPr>
            <sz val="9.0"/>
            <rFont val="宋体"/>
            <charset val="134"/>
          </rPr>
          <t xml:space="preserve">
</t>
        </r>
      </text>
    </comment>
    <comment ref="F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r>
          <rPr>
            <sz val="9.0"/>
            <rFont val="宋体"/>
            <charset val="134"/>
          </rPr>
          <t xml:space="preserve">
</t>
        </r>
      </text>
    </comment>
    <comment ref="L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r>
          <rPr>
            <sz val="9.0"/>
            <rFont val="宋体"/>
            <charset val="134"/>
          </rPr>
          <t xml:space="preserve">
</t>
        </r>
      </text>
    </comment>
  </commentList>
</comments>
</file>

<file path=xl/sharedStrings.xml><?xml version="1.0" encoding="utf-8"?>
<sst xmlns="http://schemas.openxmlformats.org/spreadsheetml/2006/main" count="6388" uniqueCount="1807">
  <si>
    <t>广元市利州区2024年度巩固拓展脱贫攻坚成果和乡村振兴项目库入库项目清单</t>
  </si>
  <si>
    <t>序号</t>
  </si>
  <si>
    <t>乡镇
（街道）</t>
  </si>
  <si>
    <t>村名</t>
  </si>
  <si>
    <t>项目库信息</t>
  </si>
  <si>
    <t>项目摘要</t>
  </si>
  <si>
    <t>实施时间</t>
  </si>
  <si>
    <t>项目预算总投资</t>
  </si>
  <si>
    <t>以前年度资金安排情况</t>
  </si>
  <si>
    <t>2024年度计划安排现将资金(巩固拓展脱贫攻坚成果和乡村振兴任务)(万元)</t>
  </si>
  <si>
    <t>项目覆盖</t>
  </si>
  <si>
    <t>备注</t>
  </si>
  <si>
    <t>项目名称（与项目库一致</t>
  </si>
  <si>
    <t>项目库系统
项目编号</t>
  </si>
  <si>
    <t>项目类型</t>
  </si>
  <si>
    <t>资金使用监管责任单位</t>
  </si>
  <si>
    <t>项目实施监管责任单位</t>
  </si>
  <si>
    <t>项目地点</t>
  </si>
  <si>
    <t>项目内容及规模</t>
  </si>
  <si>
    <t>项目建设标准</t>
  </si>
  <si>
    <t>项目资金补助标准</t>
  </si>
  <si>
    <t>群众参与和利益联结机制</t>
  </si>
  <si>
    <t>是否跨年度项目</t>
  </si>
  <si>
    <t>实施年度</t>
  </si>
  <si>
    <t>拟安排衔接资金年度</t>
  </si>
  <si>
    <t>中央和省级财政衔接资金</t>
  </si>
  <si>
    <t>市级财政衔接资金</t>
  </si>
  <si>
    <t>区级财政衔接资金</t>
  </si>
  <si>
    <t>筹工筹劳或
自筹资金</t>
  </si>
  <si>
    <t>是否纳入脱贫县
整合方案</t>
  </si>
  <si>
    <t>是否脱贫村</t>
  </si>
  <si>
    <t>受益总户数（户）</t>
  </si>
  <si>
    <t>受益总人数（人）</t>
  </si>
  <si>
    <t>脱贫村（个）</t>
  </si>
  <si>
    <t>惠及脱贫户数（户）</t>
  </si>
  <si>
    <t>惠及脱贫人数（人）</t>
  </si>
  <si>
    <t>一级项目类型</t>
  </si>
  <si>
    <t>二级项目类型</t>
  </si>
  <si>
    <t>三级项目类型</t>
  </si>
  <si>
    <t>合计</t>
  </si>
  <si>
    <t>荣山镇</t>
  </si>
  <si>
    <t>和平村</t>
  </si>
  <si>
    <t>广元市利州区荣山镇和平村2024年村道硬化项目</t>
  </si>
  <si>
    <t>乡村建设行动</t>
  </si>
  <si>
    <t>农村基础设施_含产业配套基础设施</t>
  </si>
  <si>
    <t>农村道路建设（通村路、通户路、小型桥梁等）</t>
  </si>
  <si>
    <t>区交通运输局</t>
  </si>
  <si>
    <t>荣山镇人民政府</t>
  </si>
  <si>
    <t>5组</t>
  </si>
  <si>
    <t>硬化长250米</t>
  </si>
  <si>
    <t>长250米，宽4.5米，厚0.18米，计202.5立方。</t>
  </si>
  <si>
    <t>C25道路硬化标准600元/立方米</t>
  </si>
  <si>
    <t>改善群众生产生活条件，解决出行困难，吸纳剩余劳动力7人，群众增收1万元</t>
  </si>
  <si>
    <t>否</t>
  </si>
  <si>
    <t>2024年度</t>
  </si>
  <si>
    <t>无</t>
  </si>
  <si>
    <t>是</t>
  </si>
  <si>
    <t>太山村</t>
  </si>
  <si>
    <t>广元市利州区荣山镇太山村2024年组道硬化项目</t>
  </si>
  <si>
    <t>5组、6组、7组</t>
  </si>
  <si>
    <t>新建硬化组道长1公里</t>
  </si>
  <si>
    <t>长1000米，宽度3.5米，厚0.18米计630立方，C25砼路面</t>
  </si>
  <si>
    <t>通过实施1公里组道路面硬化维修项目，有效解决群众出行困难，缩短出行时间30分钟，解决剩余劳动力100人次，增加群众务工收入0.5万元。</t>
  </si>
  <si>
    <t>鱼龙村</t>
  </si>
  <si>
    <t>广元市利州区荣山镇鱼龙村2024年水毁道路堡坎及路面修复项目</t>
  </si>
  <si>
    <t>2组、4组、5组、7组、8组</t>
  </si>
  <si>
    <t>1.新增C20片石砼堡坎7处，合计723.9方；
2.路面修复325.35方</t>
  </si>
  <si>
    <t>1.堡坎：九组巴地梁20米*5米*1米=100方。九组大沟里18米*6.6米*0.8米=95方，八组河边：20.5米*2.5米*0.8米=41方，五组村道口30米*5米*0.8米=120方，四组河沟里路面悬空30米*10米*1米=300方，七组方地坎路面悬空10米*5米*1米=50方，老屋里7米*3.2米*0.8米=17.92方。合计723.9方；                                              2.路面修复：五组村道口30米*5米*0.18=27方，七组53米*3米*0.18=28.62方；四组组路405米*3.7米*0.18=269.73方。合计325.35方</t>
  </si>
  <si>
    <t>1.C20片石混凝土480元/立方；
2.C25道路硬化标准600元/立方。</t>
  </si>
  <si>
    <t>保障群众安全出行，方便586户群众出行，为群众生产作业提供基础，带动10户脱贫户或监测户务工，保障农户务工收入3000元/人</t>
  </si>
  <si>
    <t>岩窝村</t>
  </si>
  <si>
    <t>广元市利州区荣山镇岩窝村2024年四组铁索桥改公路桥引道项目</t>
  </si>
  <si>
    <t>4组</t>
  </si>
  <si>
    <t>1.新建挡墙 100米，高5米，均宽1.3米；
2.路面硬化长0.1公里；
3.连沙回填1200立方米；
4.防护设施100米</t>
  </si>
  <si>
    <t>1.新建C20片石砼挡墙 650立方米；
2.路面硬化:长0.1公里，宽4.5米×0.20米厚计90立方；
3.连沙回填1200立方米；
4.防护设施100米</t>
  </si>
  <si>
    <t>1.C20片石砼挡墙480元/立方米；
2.C25砼路面硬化标准570元/立方米；
3.连沙回填80元/立方米；
4.波形护栏220元/米</t>
  </si>
  <si>
    <t>通过实施索改桥引道项目，有效解决群众出行困难，缩短出行时间约30分钟，解决剩余劳动25人次，增加群众务工收入0.7万元。</t>
  </si>
  <si>
    <t>大石镇</t>
  </si>
  <si>
    <t>金龙洞村</t>
  </si>
  <si>
    <t>广元市利州区大石镇金龙洞村2024年水毁工程项目</t>
  </si>
  <si>
    <t>其他</t>
  </si>
  <si>
    <t>大石镇人民政府</t>
  </si>
  <si>
    <t>5组，8组</t>
  </si>
  <si>
    <r>
      <rPr>
        <sz val="12.0"/>
        <color rgb="FF000000"/>
        <rFont val="仿宋"/>
        <charset val="134"/>
      </rPr>
      <t>新增片石砼挡墙2处，合计472.5m</t>
    </r>
    <r>
      <rPr>
        <sz val="12.0"/>
        <color rgb="FF000000"/>
        <rFont val="宋体"/>
        <charset val="134"/>
      </rPr>
      <t>³</t>
    </r>
    <r>
      <rPr>
        <sz val="12.0"/>
        <color rgb="FF000000"/>
        <rFont val="仿宋"/>
        <charset val="134"/>
      </rPr>
      <t xml:space="preserve"> （C20片石砼挡墙）
</t>
    </r>
    <phoneticPr fontId="0" type="noConversion"/>
  </si>
  <si>
    <t>1、长30米，均高4.88米，下底1.5米，上底1米；
2、长63米、均高3.83米，下底1.4米，上底1米</t>
  </si>
  <si>
    <r>
      <rPr>
        <sz val="12.0"/>
        <color rgb="FF000000"/>
        <rFont val="仿宋"/>
        <charset val="134"/>
      </rPr>
      <t>C20片石砼490元/m</t>
    </r>
    <r>
      <rPr>
        <sz val="12.0"/>
        <color rgb="FF000000"/>
        <rFont val="宋体"/>
        <charset val="134"/>
      </rPr>
      <t>³</t>
    </r>
    <phoneticPr fontId="0" type="noConversion"/>
  </si>
  <si>
    <t>新增片石砼挡墙2处，保障村民出行安全，群众出行安全的问题，解决就业务工12人，群众人均增收300元。</t>
  </si>
  <si>
    <t>青岭村</t>
  </si>
  <si>
    <t>广元市利州区大石镇青岭村2024年道路护栏项目</t>
  </si>
  <si>
    <t>1组，3组</t>
  </si>
  <si>
    <t>新增生命安全防护设施600米</t>
  </si>
  <si>
    <t>波形护栏（喷塑国标）</t>
  </si>
  <si>
    <t>240元/米</t>
  </si>
  <si>
    <t>解决70户360人群众出行安全的问题；</t>
  </si>
  <si>
    <t>石笋村</t>
  </si>
  <si>
    <t>广元市利州区大石镇石笋村2024年道路加宽项目</t>
  </si>
  <si>
    <t>柏林沟水库至刘家河</t>
  </si>
  <si>
    <r>
      <rPr>
        <sz val="12.0"/>
        <color rgb="FF000000"/>
        <rFont val="仿宋"/>
        <charset val="134"/>
      </rPr>
      <t>道路加宽2km，原路面加宽1米，合计砼360m</t>
    </r>
    <r>
      <rPr>
        <sz val="12.0"/>
        <color rgb="FF000000"/>
        <rFont val="宋体"/>
        <charset val="134"/>
      </rPr>
      <t>³</t>
    </r>
    <r>
      <rPr>
        <sz val="12.0"/>
        <color rgb="FF000000"/>
        <rFont val="仿宋"/>
        <charset val="134"/>
      </rPr>
      <t>。</t>
    </r>
    <phoneticPr fontId="0" type="noConversion"/>
  </si>
  <si>
    <t xml:space="preserve">道路加宽1米，0.18米厚，c25混凝土。
</t>
  </si>
  <si>
    <t>c25混凝土570元/m³</t>
  </si>
  <si>
    <t>保障村民出行交通便利与交通安全</t>
  </si>
  <si>
    <t>广元市利州区大石镇石笋村2023年道路水毁堡坎修复</t>
  </si>
  <si>
    <t>石笋村（二组）向家扁</t>
  </si>
  <si>
    <t>C20片石砼堡坎45方，长50米，高1.5米，厚0.6米；回填175方；C25砼路面175平方米,合计砼31.5方</t>
  </si>
  <si>
    <t>路面：C25砼路面；堡坎：c20混凝土堡坎；连砂回填</t>
  </si>
  <si>
    <t>c25混凝土570元/m³,C20片石砼堡坎490元/方，回填60元/方</t>
  </si>
  <si>
    <t>方便群众出行，人均增收450元</t>
  </si>
  <si>
    <t>前进村</t>
  </si>
  <si>
    <t>广元市利州区大石镇前进村2024年道路桥梁建设</t>
  </si>
  <si>
    <t>1组</t>
  </si>
  <si>
    <t>C20片石砼堡坎25.2方，长21米，高1.5米，厚0.8米；C25砼路面36.8方；C25钢筋桥墩、桥面15.6方</t>
  </si>
  <si>
    <t>堡坎20片石砼；路面：C25砼；桥墩、桥面C25钢筋砼</t>
  </si>
  <si>
    <t>C25砼路面530元/平，C20片石砼堡坎470元/方，C25钢筋砼桥墩、桥面2000元/方</t>
  </si>
  <si>
    <t>白朝乡</t>
  </si>
  <si>
    <t>永久村</t>
  </si>
  <si>
    <t>广元市利州区白朝乡永久村2024年村道挡防工程项目</t>
  </si>
  <si>
    <t>白朝乡人民政府</t>
  </si>
  <si>
    <t>1组、2组、3组。</t>
  </si>
  <si>
    <t>新修挡土墙850立方米</t>
  </si>
  <si>
    <t>砼C20片石堡坎（片石比例不大于30%），高2米，底宽1.1米</t>
  </si>
  <si>
    <t>砼C20片石堡坎490元/立方米</t>
  </si>
  <si>
    <t>带动群众就近务工200余人次，促进脱贫户持续稳定增收，改善群众出行条件，预计发放劳务报酬4万余元</t>
  </si>
  <si>
    <t>观音村</t>
  </si>
  <si>
    <t>广元市利州区白朝乡观音村2024年组道路水毁恢复项目</t>
  </si>
  <si>
    <t>组道路恢复1.1公里，排水沟600米，新建道路堡坎800立方米。</t>
  </si>
  <si>
    <t>1.路面混凝土强度不低于C25，路基宽度不小于4.5米，路面宽度不小于3.5米，厚度不小于0.18米，排水沟0.3*0.3每米150元（边墙厚0.15米，净宽0.3米），错车道数量不小于每公里3处，排水畅通
2.砼C20片石堡坎（片石比例不大于30%），高3米，底宽1.2米至1.4米</t>
  </si>
  <si>
    <t>1.道路恢复36.54万元/公里；
2.排水沟三面硬150元/米；
3.C20砼片石堡坎480元/立方米</t>
  </si>
  <si>
    <t>组道路恢复项目的实施，带动村民务工200余人次人，解决132人的出行问题</t>
  </si>
  <si>
    <t>徐家村</t>
  </si>
  <si>
    <t>广元市利州区白朝乡徐家村2024年新建与加宽观光道路建设项目</t>
  </si>
  <si>
    <t>产业发展</t>
  </si>
  <si>
    <t>配套设施项目</t>
  </si>
  <si>
    <t>产业园（区）</t>
  </si>
  <si>
    <t>区农业农村局</t>
  </si>
  <si>
    <t>2组</t>
  </si>
  <si>
    <t>1、加宽道路长0.93公里，拓宽、平整、夯实路基宽1.5米。
2、新开挖路基2.5公里，宽5.5米。
3.硬化道路，长2.5公里，宽4.5米
4.0.3*0.3路边排水沟2公里</t>
  </si>
  <si>
    <t xml:space="preserve">1.道路加宽C25砼宽1.5米，厚0.18米
2.路基开挖2.5公里，宽5.5米
3.硬化长2.5米，宽4.5米，厚0.18米
4.排水沟0.3*0.3（边墙厚0.15米，净宽0.3米），长2公里
</t>
  </si>
  <si>
    <r>
      <rPr>
        <sz val="12.0"/>
        <color rgb="FF000000"/>
        <rFont val="仿宋"/>
        <charset val="134"/>
      </rPr>
      <t>C25砼570元/m</t>
    </r>
    <r>
      <rPr>
        <sz val="12.0"/>
        <color rgb="FF000000"/>
        <rFont val="宋体"/>
        <charset val="134"/>
      </rPr>
      <t>³</t>
    </r>
    <r>
      <rPr>
        <sz val="12.0"/>
        <color rgb="FF000000"/>
        <rFont val="仿宋"/>
        <charset val="134"/>
      </rPr>
      <t xml:space="preserve">
路基开挖15万元/公里
排水沟150元/米</t>
    </r>
    <phoneticPr fontId="0" type="noConversion"/>
  </si>
  <si>
    <t>促进徐家村乡村发展，通过吸引游客预计增收20余万元，脱贫群众务工3000余人次。</t>
  </si>
  <si>
    <t>金洞乡</t>
  </si>
  <si>
    <t>长阳村</t>
  </si>
  <si>
    <t>广元市利州区金洞乡长阳村2024年护栏安装项目</t>
  </si>
  <si>
    <t>金洞乡人民政府</t>
  </si>
  <si>
    <t>4组（起点：212线，止点：谢家湾)</t>
  </si>
  <si>
    <t>防护栏1.5公里</t>
  </si>
  <si>
    <t>按行业标准执行</t>
  </si>
  <si>
    <t>22万/公里</t>
  </si>
  <si>
    <t>保障群众出行安全，吸纳群众务工20余人次，人均增收1000元</t>
  </si>
  <si>
    <t>清河村</t>
  </si>
  <si>
    <t>广元市利州区金洞乡清河村2024年新建堡坎项目</t>
  </si>
  <si>
    <t>1组（落地坡）、4组（郑家坪河坝）、5组（张家岭和孟家湾）</t>
  </si>
  <si>
    <t>新建堡坎600立方米。砼C20</t>
  </si>
  <si>
    <t>570元/方</t>
  </si>
  <si>
    <t>龙洞村</t>
  </si>
  <si>
    <t>广元市利州区金洞乡龙洞村2024年村道水毁恢复项目</t>
  </si>
  <si>
    <t>3组（罗家湾）</t>
  </si>
  <si>
    <r>
      <rPr>
        <sz val="12.0"/>
        <color rgb="FF000000"/>
        <rFont val="仿宋"/>
        <charset val="134"/>
      </rPr>
      <t>1、路基工程：开挖方405m</t>
    </r>
    <r>
      <rPr>
        <sz val="12.0"/>
        <color rgb="FF000000"/>
        <rFont val="宋体"/>
        <charset val="134"/>
      </rPr>
      <t>³</t>
    </r>
    <r>
      <rPr>
        <sz val="12.0"/>
        <color rgb="FF000000"/>
        <rFont val="仿宋"/>
        <charset val="134"/>
      </rPr>
      <t>、路基填方、倾斜式路肩墙及路肩405m</t>
    </r>
    <r>
      <rPr>
        <sz val="12.0"/>
        <color rgb="FF000000"/>
        <rFont val="宋体"/>
        <charset val="134"/>
      </rPr>
      <t>³</t>
    </r>
    <r>
      <rPr>
        <sz val="12.0"/>
        <color rgb="FF000000"/>
        <rFont val="仿宋"/>
        <charset val="134"/>
      </rPr>
      <t xml:space="preserve">（砼c20）
2、路面工程：20cm水泥砼面层301㎡,15㎡碎石基层308㎡
3、桥梁涵洞工程：涵洞工程1处:1-2.5*1.5m钢筋砼明板涵
</t>
    </r>
    <phoneticPr fontId="0" type="noConversion"/>
  </si>
  <si>
    <r>
      <rPr>
        <sz val="12.0"/>
        <color rgb="FF000000"/>
        <rFont val="仿宋"/>
        <charset val="134"/>
      </rPr>
      <t>1、路基工程：开挖方405m</t>
    </r>
    <r>
      <rPr>
        <sz val="12.0"/>
        <color rgb="FF000000"/>
        <rFont val="宋体"/>
        <charset val="134"/>
      </rPr>
      <t>³</t>
    </r>
    <r>
      <rPr>
        <sz val="12.0"/>
        <color rgb="FF000000"/>
        <rFont val="仿宋"/>
        <charset val="134"/>
      </rPr>
      <t>、路基填方、倾斜式路肩墙及路肩405m</t>
    </r>
    <r>
      <rPr>
        <sz val="12.0"/>
        <color rgb="FF000000"/>
        <rFont val="宋体"/>
        <charset val="134"/>
      </rPr>
      <t>³</t>
    </r>
    <r>
      <rPr>
        <sz val="12.0"/>
        <color rgb="FF000000"/>
        <rFont val="仿宋"/>
        <charset val="134"/>
      </rPr>
      <t xml:space="preserve">（砼c20）
2、路面工程：20cm水泥砼面层301㎡,15㎡碎石基层308㎡
3、桥梁涵洞工程：涵洞工程1处:1-2.5*1.5m钢筋砼明板涵
</t>
    </r>
    <phoneticPr fontId="0" type="noConversion"/>
  </si>
  <si>
    <t>１砼C20堡坎:570元/立方米
２、砼运输：60元/方　　　　３、回填：（60元/方）
４、挖机：180元/小时　　　５、防护栏安装：250元/米</t>
  </si>
  <si>
    <t>保障群众出行安全，吸纳群众务工38余人次，人均增收1000元</t>
  </si>
  <si>
    <t>青峰村</t>
  </si>
  <si>
    <t>广元市利州区金洞乡青峰村2024年堡坎建设项目</t>
  </si>
  <si>
    <t>3组（祁家河）</t>
  </si>
  <si>
    <t>砼c20片石堡坎560立方米,新建波形护栏148米</t>
  </si>
  <si>
    <t>砼c20片石堡坎补助标准,波形护栏220元/米</t>
  </si>
  <si>
    <t>堡坎500元/立方米，护栏220元/米</t>
  </si>
  <si>
    <t>三堆镇</t>
  </si>
  <si>
    <t>舞凤村</t>
  </si>
  <si>
    <t>广元市利州区三堆镇舞凤村2024年盖板涵建设项目</t>
  </si>
  <si>
    <t>三堆镇人民政府</t>
  </si>
  <si>
    <t>新建盖板涵跨长4米，宽4.5米，高2.5米；盖板涵墩身采用C30混凝土浇筑，厚度为1米，高2.5米；盖板采用C30混凝土浇筑，厚0.3米，设置Φ25钢筋双层双向。清理河道50米，清理深度为1-1.5米，确保洪水畅通无阻。盖板涵上口左岸设置长15米、宽0.8米、高2米的片石混凝土挡墙（原部分为干砌石挡墙），右岸设置长15米、宽0.8米、高1米片石混凝土挡墙（右岸护堤上部是浆砌片石挡墙，河道清理后需要片石混凝土挡墙护底）。涵洞底采用C25混凝土浇筑，厚度为0.2米，分别上口下口各延伸5米。盖板涵右岸引道两边设置长3米，高3米，厚1米的片石混凝土挡墙，盖板涵左岸引道下河口边设置长13米，均高0.8米，厚0.6米浆砌片石路肩墙；两边引道回填夯实后采用C25混凝土浇筑路面。</t>
  </si>
  <si>
    <t>清理河道550立方米；盖板涵基础开挖95立方米；破碎原路面混凝土29.5平方米；盖板涵墩身、盖板混凝土C30 40立方米；盖板钢2.4吨；盖板涵上口下口底子、盖板涵两边引道混凝土C25 48立方米；片石混凝土C20 60立方米；浆砌块石挡土墙M7.5 10立方米；盖板涵两边引道回填土石方75立方米；基础抽排水5天；模板制安230平方米。</t>
  </si>
  <si>
    <t>清理河道30元/立方米；盖板涵基础开挖30元/立方米；破碎原路面混凝土20元/立方米；混凝土C30 660元/立方米；盖板钢筋6500元/吨；混凝土C25 580元/吨；浆砌块石挡土墙M7.5 400元/立方米；回填土石方10元/立方米；模板制安70元/平方米；基础抽排水150元每天。</t>
  </si>
  <si>
    <t>解决42户出行问题，改善村基础设施条件。</t>
  </si>
  <si>
    <t>宝珠社区</t>
  </si>
  <si>
    <t>广元市利州区三堆镇宝珠社区2024年宝龙路水毁道路修复项目</t>
  </si>
  <si>
    <t>一组</t>
  </si>
  <si>
    <r>
      <rPr>
        <sz val="12.0"/>
        <color rgb="FF000000"/>
        <rFont val="仿宋"/>
        <charset val="134"/>
      </rPr>
      <t>1.新建C20片石混凝土堡坎长31米、均高3.5米、底宽1.4米、顶宽0.8米；2.破损路面修复132m</t>
    </r>
    <r>
      <rPr>
        <sz val="12.0"/>
        <color rgb="FF000000"/>
        <rFont val="宋体"/>
        <charset val="134"/>
      </rPr>
      <t>³</t>
    </r>
    <r>
      <rPr>
        <sz val="12.0"/>
        <color rgb="FF000000"/>
        <rFont val="仿宋"/>
        <charset val="134"/>
      </rPr>
      <t>，混凝土强度C25；</t>
    </r>
    <phoneticPr fontId="0" type="noConversion"/>
  </si>
  <si>
    <t>片石混凝土堡坎强度C20；路面强度C25</t>
  </si>
  <si>
    <t>片石混凝土堡坎480元/立方；C25混凝土530元/方；路面破损清运100元/方</t>
  </si>
  <si>
    <t>解决宝珠、九龙、舞凤、龙星四个村群众出行问题</t>
  </si>
  <si>
    <t>飞龙村</t>
  </si>
  <si>
    <t>广元市利州区三堆镇飞龙村2024年组道加宽</t>
  </si>
  <si>
    <t>原三、四、五组</t>
  </si>
  <si>
    <t>开挖平整土方：400米，宽3米，厚0.18米。
道路加宽硬化：长300米，宽2米，厚0.18米。</t>
  </si>
  <si>
    <t>开挖平整土方：400米，宽3米，厚0.18米。
道路加宽硬化C25混凝土长300米、宽2米、厚0.18米。</t>
  </si>
  <si>
    <t>开挖土石方：90元/立方
580元/方混凝土</t>
  </si>
  <si>
    <t>解决150户623人群众出行难的问题；完善农村基础道路建设，切实解决人民群众急难问题。</t>
  </si>
  <si>
    <t>白岩村</t>
  </si>
  <si>
    <t>广元市利州区三堆镇白岩村2024年盖板涵新建项目</t>
  </si>
  <si>
    <t>5组李家门口</t>
  </si>
  <si>
    <t>新建盖板涵一座，长6米，宽5米，厚0.5米及附属堡坎</t>
  </si>
  <si>
    <r>
      <rPr>
        <sz val="12.0"/>
        <color rgb="FF000000"/>
        <rFont val="仿宋"/>
        <charset val="134"/>
      </rPr>
      <t>1、堡坎土石方开挖350m</t>
    </r>
    <r>
      <rPr>
        <sz val="12.0"/>
        <color rgb="FF000000"/>
        <rFont val="宋体"/>
        <charset val="134"/>
      </rPr>
      <t>³</t>
    </r>
    <r>
      <rPr>
        <sz val="12.0"/>
        <color rgb="FF000000"/>
        <rFont val="仿宋"/>
        <charset val="134"/>
      </rPr>
      <t>，砼C20片石堡坎（片石比例不大于30%）
2、盖板桥涵C30砼桥面，厚0.50米，桥墩C25</t>
    </r>
    <phoneticPr fontId="0" type="noConversion"/>
  </si>
  <si>
    <r>
      <rPr>
        <sz val="12.0"/>
        <color rgb="FF000000"/>
        <rFont val="仿宋"/>
        <charset val="134"/>
      </rPr>
      <t>1、堡坎土石方开挖90元/m</t>
    </r>
    <r>
      <rPr>
        <sz val="12.0"/>
        <color rgb="FF000000"/>
        <rFont val="宋体"/>
        <charset val="134"/>
      </rPr>
      <t>³</t>
    </r>
    <r>
      <rPr>
        <sz val="12.0"/>
        <color rgb="FF000000"/>
        <rFont val="仿宋"/>
        <charset val="134"/>
      </rPr>
      <t>，砼C20片石堡坎补助标准490元/m</t>
    </r>
    <r>
      <rPr>
        <sz val="12.0"/>
        <color rgb="FF000000"/>
        <rFont val="宋体"/>
        <charset val="134"/>
      </rPr>
      <t>³</t>
    </r>
    <r>
      <rPr>
        <sz val="12.0"/>
        <color rgb="FF000000"/>
        <rFont val="仿宋"/>
        <charset val="134"/>
      </rPr>
      <t>，
2、C25砼580元/m</t>
    </r>
    <r>
      <rPr>
        <sz val="12.0"/>
        <color rgb="FF000000"/>
        <rFont val="宋体"/>
        <charset val="134"/>
      </rPr>
      <t>³</t>
    </r>
    <r>
      <rPr>
        <sz val="12.0"/>
        <color rgb="FF000000"/>
        <rFont val="仿宋"/>
        <charset val="134"/>
      </rPr>
      <t>，C30砼630元/m</t>
    </r>
    <r>
      <rPr>
        <sz val="12.0"/>
        <color rgb="FF000000"/>
        <rFont val="宋体"/>
        <charset val="134"/>
      </rPr>
      <t>³</t>
    </r>
    <r>
      <rPr>
        <sz val="12.0"/>
        <color rgb="FF000000"/>
        <rFont val="仿宋"/>
        <charset val="134"/>
      </rPr>
      <t xml:space="preserve">。
</t>
    </r>
    <phoneticPr fontId="0" type="noConversion"/>
  </si>
  <si>
    <t>提高了农村基础设施水平，解决了洪涝期间路面漫水问题及周边群众出行安全问题，方便了周边群众日常生活，周边群众满意度达100%。可带动村内闲置劳动力。</t>
  </si>
  <si>
    <t>5组王华烈门口</t>
  </si>
  <si>
    <t>新建盖板涵一座，长6米，宽4米，厚0.5米及附属堡坎</t>
  </si>
  <si>
    <r>
      <rPr>
        <sz val="12.0"/>
        <color rgb="FF000000"/>
        <rFont val="仿宋"/>
        <charset val="134"/>
      </rPr>
      <t>1、堡坎土石方开挖280m</t>
    </r>
    <r>
      <rPr>
        <sz val="12.0"/>
        <color rgb="FF000000"/>
        <rFont val="宋体"/>
        <charset val="134"/>
      </rPr>
      <t>³</t>
    </r>
    <r>
      <rPr>
        <sz val="12.0"/>
        <color rgb="FF000000"/>
        <rFont val="仿宋"/>
        <charset val="134"/>
      </rPr>
      <t>，砼C20片石堡坎（片石比例不大于30%）
2、盖板桥涵C30砼桥面，厚0.50米，桥墩C25</t>
    </r>
    <phoneticPr fontId="0" type="noConversion"/>
  </si>
  <si>
    <r>
      <rPr>
        <sz val="12.0"/>
        <color rgb="FF000000"/>
        <rFont val="仿宋"/>
        <charset val="134"/>
      </rPr>
      <t>1、堡坎土石方开挖90元/m</t>
    </r>
    <r>
      <rPr>
        <sz val="12.0"/>
        <color rgb="FF000000"/>
        <rFont val="宋体"/>
        <charset val="134"/>
      </rPr>
      <t>³</t>
    </r>
    <r>
      <rPr>
        <sz val="12.0"/>
        <color rgb="FF000000"/>
        <rFont val="仿宋"/>
        <charset val="134"/>
      </rPr>
      <t>，砼C20片石堡坎补助标准490元/m</t>
    </r>
    <r>
      <rPr>
        <sz val="12.0"/>
        <color rgb="FF000000"/>
        <rFont val="宋体"/>
        <charset val="134"/>
      </rPr>
      <t>³</t>
    </r>
    <r>
      <rPr>
        <sz val="12.0"/>
        <color rgb="FF000000"/>
        <rFont val="仿宋"/>
        <charset val="134"/>
      </rPr>
      <t>，
2、C25砼580元/m</t>
    </r>
    <r>
      <rPr>
        <sz val="12.0"/>
        <color rgb="FF000000"/>
        <rFont val="宋体"/>
        <charset val="134"/>
      </rPr>
      <t>³</t>
    </r>
    <r>
      <rPr>
        <sz val="12.0"/>
        <color rgb="FF000000"/>
        <rFont val="仿宋"/>
        <charset val="134"/>
      </rPr>
      <t>，C30砼630元/m</t>
    </r>
    <r>
      <rPr>
        <sz val="12.0"/>
        <color rgb="FF000000"/>
        <rFont val="宋体"/>
        <charset val="134"/>
      </rPr>
      <t>³</t>
    </r>
    <r>
      <rPr>
        <sz val="12.0"/>
        <color rgb="FF000000"/>
        <rFont val="仿宋"/>
        <charset val="134"/>
      </rPr>
      <t xml:space="preserve">。
</t>
    </r>
    <phoneticPr fontId="0" type="noConversion"/>
  </si>
  <si>
    <t>龙潭乡</t>
  </si>
  <si>
    <t>庙坪村</t>
  </si>
  <si>
    <t>广元市利州区龙潭乡庙坪村2024年2组至3组道路硬化项目</t>
  </si>
  <si>
    <t>龙潭乡人民政府</t>
  </si>
  <si>
    <t>2组、3组</t>
  </si>
  <si>
    <t>二、三组通组道路硬化2公里，砼C25浇筑路面（宽3.5米，厚0.18米）</t>
  </si>
  <si>
    <t>路面混凝土强度不低于C25，路基宽度不小于4.5m，路面宽度不小于3.5m，厚度不低于0.18m,排水沟0.5m*0.5m，错车道数量不少于每公里3处；</t>
  </si>
  <si>
    <t>37.8万/km</t>
  </si>
  <si>
    <t>项目实施有效解决临时用工20余人，人均收入增收3000元；项目建成后有效解决180余人出行困难问题，带动群众农产品有效输出，预计农场品销售及家畜销售人均年增收2500元左右</t>
  </si>
  <si>
    <t>红心村</t>
  </si>
  <si>
    <t>广元市利州区龙潭乡红心村2024年道路隐患整治项目</t>
  </si>
  <si>
    <t>农村公共服务</t>
  </si>
  <si>
    <t>开展县乡村公共服务一体化示范创建</t>
  </si>
  <si>
    <t>道路长60米路基修复，C25砼硬化长60米。宽5米，厚度0.18米。路基堡坎60米、宽1.2米、高3.5米。</t>
  </si>
  <si>
    <t>1、道路长60米路基修复，2、C25砼硬化长60米。3、路基堡坎60米。</t>
  </si>
  <si>
    <r>
      <rPr>
        <sz val="12.0"/>
        <color rgb="FF000000"/>
        <rFont val="仿宋"/>
        <charset val="134"/>
      </rPr>
      <t>1.损毁路面破除、路面平整、开挖堡坎基础机械费260/小时*82小时，合计2130元；
2.硬化混凝土及人工：混凝土306m</t>
    </r>
    <r>
      <rPr>
        <sz val="12.0"/>
        <color rgb="FF000000"/>
        <rFont val="宋体"/>
        <charset val="134"/>
      </rPr>
      <t>³</t>
    </r>
    <r>
      <rPr>
        <sz val="12.0"/>
        <color rgb="FF000000"/>
        <rFont val="仿宋"/>
        <charset val="134"/>
      </rPr>
      <t>*550元/m</t>
    </r>
    <r>
      <rPr>
        <sz val="12.0"/>
        <color rgb="FF000000"/>
        <rFont val="宋体"/>
        <charset val="134"/>
      </rPr>
      <t>³</t>
    </r>
    <r>
      <rPr>
        <sz val="12.0"/>
        <color rgb="FF000000"/>
        <rFont val="仿宋"/>
        <charset val="134"/>
      </rPr>
      <t>，合计171360元。3、涵管3根*150元合计：450元。</t>
    </r>
    <phoneticPr fontId="0" type="noConversion"/>
  </si>
  <si>
    <t>解决安全隐患，方便群众出行，带动群众就近务工增收</t>
  </si>
  <si>
    <t>小垭村</t>
  </si>
  <si>
    <t>广元市利州区龙潭乡小垭村2024年路道路建设项目</t>
  </si>
  <si>
    <t>5组至6组、7组</t>
  </si>
  <si>
    <t>1.六组梨树园至五组王家老屋道路硬化1.6公里；
2.七组成家沟至袁家沟道路硬化1.1公里。</t>
  </si>
  <si>
    <t>路面混凝土强度不低于C25，路基宽度不小于4.5米，路面宽度不小于3.5米，厚度不低于0.18米。</t>
  </si>
  <si>
    <t>道路硬化采用C25标准580元/立方米</t>
  </si>
  <si>
    <t>有效改善群众出行条件，方便群众生活</t>
  </si>
  <si>
    <t>曙光村</t>
  </si>
  <si>
    <t>广元市利州区龙潭乡曙光村2024年跨村道路加宽建设项目</t>
  </si>
  <si>
    <t>道路加宽2公里，路基开挖、路面硬化加宽至4.5米</t>
  </si>
  <si>
    <t>C25砼混凝土，长度2000m,均宽1m，厚0.18m</t>
  </si>
  <si>
    <t>加宽路基3万元/㎞
砼C25混凝土补助标准550元/立方米。</t>
  </si>
  <si>
    <t>解决群众出行难问题，带动群众就近务工，预计务工报酬1.8万元</t>
  </si>
  <si>
    <t>上西街道</t>
  </si>
  <si>
    <t>联盟村</t>
  </si>
  <si>
    <t>广元市利州区上西街道联盟村2024年组道硬化项目</t>
  </si>
  <si>
    <t>上西街道办事处</t>
  </si>
  <si>
    <t>联盟村一组</t>
  </si>
  <si>
    <t>长270m，宽3.5m，砼C25,厚0.18cm</t>
  </si>
  <si>
    <t>C25混凝土，厚度不低于0.18cm</t>
  </si>
  <si>
    <t>550元/立方</t>
  </si>
  <si>
    <t>270米道路硬化，解决15户人生产生活出行</t>
  </si>
  <si>
    <t>江北社区</t>
  </si>
  <si>
    <t>广元市利州区上西街道江北社区2024年组道硬化项目</t>
  </si>
  <si>
    <t>江北社区三组</t>
  </si>
  <si>
    <t>长300m，宽3.5m，厚0.18cm</t>
  </si>
  <si>
    <t>C25混凝土，路面宽不小于3.5m,厚度不低于0.18m</t>
  </si>
  <si>
    <t>530元/立方</t>
  </si>
  <si>
    <t>组道硬化300米，解决群众出行</t>
  </si>
  <si>
    <t>吴家濠村</t>
  </si>
  <si>
    <t>广元市利州区吴家濠村2024年道路硬化项目</t>
  </si>
  <si>
    <t>吴家濠村五组</t>
  </si>
  <si>
    <t>硬化长400米，</t>
  </si>
  <si>
    <t xml:space="preserve">组道硬化C25砼，硬化宽3.5米，厚0.18米
</t>
  </si>
  <si>
    <t>组道硬化 C25 砼标准 530元/立米</t>
  </si>
  <si>
    <t>组道硬化400米、解决5户出行难问题</t>
  </si>
  <si>
    <t>宝轮镇</t>
  </si>
  <si>
    <t>赤化村</t>
  </si>
  <si>
    <t>广元市利州区宝轮镇赤化村2024年组道路加宽项目</t>
  </si>
  <si>
    <t>宝轮镇人民政府</t>
  </si>
  <si>
    <t>二组</t>
  </si>
  <si>
    <t>0.65公里产业路拓宽，堡坎，埋涵管</t>
  </si>
  <si>
    <t>1.176立方米混凝土C25，长650米，宽1.5米，厚0.18m，
2.混凝土堡坎520立方，基础开挖，外运
3.涵管1000#4根，600#2根，200#26根。</t>
  </si>
  <si>
    <t>C25混凝土550元/方，1000#510/根，600#280/根，400#100/根</t>
  </si>
  <si>
    <t>产业路加宽0.65公里，方便群众发展产业，惠及群众125户，其中脱贫户2户。</t>
  </si>
  <si>
    <t>红星村</t>
  </si>
  <si>
    <t>广元市利州区宝轮镇红星村2024年排危整治项目</t>
  </si>
  <si>
    <t>六组李鲜生、李吉生门前道路</t>
  </si>
  <si>
    <t>道路开挖324方，C20片石砼挡土墙长27米，高3米，宽2.2米；</t>
  </si>
  <si>
    <t>砼C20片石堡坎（片石比例不大于30%）</t>
  </si>
  <si>
    <t>开挖120元/方，补助标准470元/立方米--490元/立方米</t>
  </si>
  <si>
    <t>砼C20片石堡坎324方，消除安全隐患，惠及群众15户。</t>
  </si>
  <si>
    <t>清江村</t>
  </si>
  <si>
    <t>广元市利州区宝轮镇清江村2024年浆砌堡坎项目</t>
  </si>
  <si>
    <t>2组至9组</t>
  </si>
  <si>
    <t>浆砌堡坎395立方米</t>
  </si>
  <si>
    <t>M10浆砌堡坎补助标准：400元/立方米</t>
  </si>
  <si>
    <t>400元/立方米</t>
  </si>
  <si>
    <t>M10浆砌堡坎395方，消除安全隐患，惠及群众266户，其中脱贫户23户。</t>
  </si>
  <si>
    <t>广元市利州区宝轮镇红星村2024年堡坎建设项目</t>
  </si>
  <si>
    <t>九组秦思富门上公路</t>
  </si>
  <si>
    <t>C20片石砼挡土墙长20米，高4米，宽1米</t>
  </si>
  <si>
    <t>补助标准470元/立方米--490元/立方米</t>
  </si>
  <si>
    <t>实施堡坎项目，消除安全隐患，惠及群众54户，其中脱贫户1户。</t>
  </si>
  <si>
    <t>雪峰街道</t>
  </si>
  <si>
    <t>金山村</t>
  </si>
  <si>
    <t>广元市利州区雪峰街道金山村2024年道路路基建设项目</t>
  </si>
  <si>
    <t>雪峰街道办事处</t>
  </si>
  <si>
    <t>1、周家坎至麻占子长1550米，路基宽5.5米。</t>
  </si>
  <si>
    <t>1路基宽5.5米、排水沟0.4*0.4米、每公里至少3处错车道。</t>
  </si>
  <si>
    <t>15万元/公里</t>
  </si>
  <si>
    <t>补齐交通基础设施短板，为乡村经济发展奠定基础，带动群众务工30人次。</t>
  </si>
  <si>
    <t>大山村</t>
  </si>
  <si>
    <t>广元市利州区荣山镇大山村2024年新开挖道路项目</t>
  </si>
  <si>
    <t>区林业局</t>
  </si>
  <si>
    <t>三组至李家镇永龙村</t>
  </si>
  <si>
    <t>新开挖1.6公里</t>
  </si>
  <si>
    <t>修建防火通道新开挖1.6公里</t>
  </si>
  <si>
    <t>道路开挖15万元/公里</t>
  </si>
  <si>
    <t>通过实施1.6公里防火通道项目，有效解决群众运输困难问题，务工50人,增加群众务工收入800元。解决200户785人出行难和森林防火等安全问题，消除安全隐患，</t>
  </si>
  <si>
    <t>广元市利州区荣山镇岩窝村2024年果树管护项目</t>
  </si>
  <si>
    <t>产业服务支撑项目</t>
  </si>
  <si>
    <t>农业社会化服务</t>
  </si>
  <si>
    <t>1、3组</t>
  </si>
  <si>
    <t>1.1组杏树管护30亩；
2.3组油橄榄管护30亩</t>
  </si>
  <si>
    <t>总计管护60亩</t>
  </si>
  <si>
    <t>管护补助标准300元/亩</t>
  </si>
  <si>
    <t>有效增加土壤肥力30亩，减少病虫危害，美化村庄环境带动群众务工10人。</t>
  </si>
  <si>
    <t>中口村</t>
  </si>
  <si>
    <t>广元市利州区荣山镇中口村2024年笋用竹产业园道路开挖项目</t>
  </si>
  <si>
    <t>道路开挖6公里</t>
  </si>
  <si>
    <t>宽5米，厚0.2米</t>
  </si>
  <si>
    <t>通过实施6公里产业路硬化项目，有效解决群众运输困难问题，务工20人,增加群众务工收入0.8万元。</t>
  </si>
  <si>
    <t>张坝社区</t>
  </si>
  <si>
    <t>广元市利州区荣山镇张坝社区2024年核桃产业配套设施项目</t>
  </si>
  <si>
    <t>M10浆砌堡坎400立方米</t>
  </si>
  <si>
    <t>M10浆砌堡坎补助标准400元/立方米</t>
  </si>
  <si>
    <t>通过实施修建堡坎项目，有效解决群众运输困难问题，务工15人，增加群众务工收入2000元。</t>
  </si>
  <si>
    <t>广元市利州区荣山镇中口村2024年笋用竹产业园区建设项目</t>
  </si>
  <si>
    <t>生产项目</t>
  </si>
  <si>
    <t>种植业</t>
  </si>
  <si>
    <t>中口笋用竹现代林业园区抚育管护400亩</t>
  </si>
  <si>
    <t>清杂去乱、施肥除草及补植补造等抚育管护</t>
  </si>
  <si>
    <t>管护300元/亩</t>
  </si>
  <si>
    <t>增加集体经济收入，吸纳群众务工50余人次，人均增收500元</t>
  </si>
  <si>
    <t>广元市利州区荣山镇中口村2024年笋用竹初加工点建设补助项目</t>
  </si>
  <si>
    <t>加工流通项目</t>
  </si>
  <si>
    <t>加工业</t>
  </si>
  <si>
    <t>新建笋用竹初加工点1个。</t>
  </si>
  <si>
    <t>购置笋用竹初加工设备，建成笋用竹初加工点1个。</t>
  </si>
  <si>
    <t>10万元/个</t>
  </si>
  <si>
    <t>提升笋用竹加工效率，带动群众就近务工</t>
  </si>
  <si>
    <t>泉坝村</t>
  </si>
  <si>
    <t>广元市利州区荣山镇镇泉坝村2024年油橄榄产业园建设项目</t>
  </si>
  <si>
    <t>管护油橄榄400亩</t>
  </si>
  <si>
    <t>除草、施肥、刷干及病虫害防治等综合管理</t>
  </si>
  <si>
    <t>园区生产用电及配套滴灌系统</t>
  </si>
  <si>
    <t>完善园区农用生产用电配套建设、园区滴灌系统</t>
  </si>
  <si>
    <t>提升园区油茶防旱及灌溉能力，提高园区生产效率。</t>
  </si>
  <si>
    <t>高坑村</t>
  </si>
  <si>
    <t>广元市利州区荣山镇高坑村2024年笋用竹产业园区建设项目</t>
  </si>
  <si>
    <t>高坑笋用竹基地抚育管护400亩</t>
  </si>
  <si>
    <t>桃园村</t>
  </si>
  <si>
    <t>广元市利州区龙潭乡桃园村2024年新开挖道路建设项目</t>
  </si>
  <si>
    <t>3组苟家坪至庙儿梁</t>
  </si>
  <si>
    <t>硬化1公里道路及路基整理</t>
  </si>
  <si>
    <t>长度1公里，路面混凝土强度C25，路基宽度4.5米，硬化宽度3.5米，厚度0.18米</t>
  </si>
  <si>
    <t>35万元/公里</t>
  </si>
  <si>
    <t>解决群众出行难问题，带动群众就近务工，预计务工报酬9万元</t>
  </si>
  <si>
    <t>广元市利州区龙潭乡曙光村2024年组道加宽项目</t>
  </si>
  <si>
    <t>1组曙光樊家丫至青龙马家梁</t>
  </si>
  <si>
    <t>道路加宽2.2公里，路基开挖、路面硬化加宽至4.5米</t>
  </si>
  <si>
    <t>C25砼混凝土，长度2200米,均宽1米，厚0.18米</t>
  </si>
  <si>
    <t>16万元/公里</t>
  </si>
  <si>
    <t>提升森林防火能力，带动群众就近务工，预计务工报酬2万元</t>
  </si>
  <si>
    <t>广元市利州区龙潭乡桃园村2024年潭油茶园区综合提升设施建设项目</t>
  </si>
  <si>
    <t>桃园区</t>
  </si>
  <si>
    <t>修建防旱池3口，生产便道1.5公里</t>
  </si>
  <si>
    <t>防旱池砖混结构，规格100立方米；生产道路路面混凝土强度不低于C25，路基宽度不低于3.5米，路面宽度不低于3米。</t>
  </si>
  <si>
    <t>补助标准：100立方米/3.0万元/口；生产道路30万/公里。</t>
  </si>
  <si>
    <t>已签订协议，利州区表态给予补助</t>
  </si>
  <si>
    <t>广元市利州区龙潭乡桃园村林下经济发展项目</t>
  </si>
  <si>
    <t>发展中药材300亩</t>
  </si>
  <si>
    <t>发展林下中药材十大功劳300亩</t>
  </si>
  <si>
    <t>500元/亩</t>
  </si>
  <si>
    <t>增加集体经济收入，吸纳群众务工50余人次，人均增收1000元</t>
  </si>
  <si>
    <t>中药材基地配套基础设施建设</t>
  </si>
  <si>
    <t>园区作业道路300米，砌筑堡坎100立方米，渠系300米。</t>
  </si>
  <si>
    <t>按行业标准实施</t>
  </si>
  <si>
    <t>嘉陵街道</t>
  </si>
  <si>
    <t>小岩村</t>
  </si>
  <si>
    <t>广元市利州区嘉陵街道小岩村2024年核桃管护项目</t>
  </si>
  <si>
    <t>嘉陵街道办事处</t>
  </si>
  <si>
    <t>2、4、5、6、7、8组</t>
  </si>
  <si>
    <t>核桃管护400亩；刷干、打药、施肥、除草</t>
  </si>
  <si>
    <t>开展品种改良、除草施肥、松盘刷干及病虫害防治等。</t>
  </si>
  <si>
    <t>核桃管护：300元/亩</t>
  </si>
  <si>
    <t>吸纳脱贫群众务工500余人次，增加群众务工增收2万元，巩固核桃产业发展种植400亩。</t>
  </si>
  <si>
    <t>新塘村</t>
  </si>
  <si>
    <t>广元市利州区嘉陵街道新塘村广元市利州区嘉陵街道虎星村核桃管护项目</t>
  </si>
  <si>
    <t>全村</t>
  </si>
  <si>
    <t>核桃管护600亩。</t>
  </si>
  <si>
    <t>300元/亩</t>
  </si>
  <si>
    <t>吸纳脱贫群众务工800余人次、增加群众务工收入1万元。带动周边群众发展核桃种植600余亩，人均增收1000余元。</t>
  </si>
  <si>
    <t>三颗村</t>
  </si>
  <si>
    <t>广元市利州区嘉陵街道三颗村2023年笋用竹产业园产业路硬化项目</t>
  </si>
  <si>
    <t>2组（上尹家至水池垭）</t>
  </si>
  <si>
    <t>1.通组道路路面硬化1.3公里；
2.通组道路排水渠硬化1.3公里；
3.预制平口涵管埋设62米。</t>
  </si>
  <si>
    <t>1.路面混凝土强度为C25，路基宽5.5m，路面硬化宽4.5m、厚0.18m,错车道硬化数量不少于每公里3处。
2.通组道路排水沟混凝土强度为C20，渠道0.4米*0.4米，沟底厚0.08米，沟体厚0.2米。
3.DN600mm预制平口涵管埋设1米深，DN400mm预制平口涵管埋设0.8米深。</t>
  </si>
  <si>
    <t>1.硬化组道补助标准47.79万元/公里；
2.砼C20渠道补助标准130元/米；
3..DN600mm预制平口涵管综合单价元190元/米，DN400mm预制平口涵管综合单价元160元/米。</t>
  </si>
  <si>
    <t>解决劳动力务工约1100人次，增加务工收入约11万元，缩短运输时间约10分钟，年降低产业发展运输成本5万元。</t>
  </si>
  <si>
    <t>广元市利州区金洞乡龙洞村2024年油茶管护项目</t>
  </si>
  <si>
    <t>油茶果树管护800亩</t>
  </si>
  <si>
    <t>开展除草施肥、刷干及病治虫防治等综合管理</t>
  </si>
  <si>
    <t>广元市利州区金洞乡龙洞村2024年核桃树管护项目</t>
  </si>
  <si>
    <t>核桃管护800亩</t>
  </si>
  <si>
    <t>增加集体经济收入，吸纳群众务工40余人次，人均增收1000元</t>
  </si>
  <si>
    <t>广元市利州区金洞乡清河村2024年核桃管护项目</t>
  </si>
  <si>
    <t>7组</t>
  </si>
  <si>
    <t>核桃管护500亩</t>
  </si>
  <si>
    <t>增加集体经济收入，吸纳群众务工20余人次，人均增收1000元</t>
  </si>
  <si>
    <t>东坝街道</t>
  </si>
  <si>
    <t>柜北社区</t>
  </si>
  <si>
    <t>广元市利州区东坝街道柜北社区2024年防旱池建设项目</t>
  </si>
  <si>
    <t>东坝街道办事处</t>
  </si>
  <si>
    <t>防火池3口，各300立方</t>
  </si>
  <si>
    <t>1.防火池圆形砖砌24墙，底部钢筋混凝土。2、每口直径10m*高3m，每口容积300立方；3.防火池上加防护网。4.入水沟60米</t>
  </si>
  <si>
    <t>补助标准：100立方米/3.0万元/口</t>
  </si>
  <si>
    <t>彻底解决林区森林防灭火提水需求及林区周边住户消防用水。</t>
  </si>
  <si>
    <t>望江社区</t>
  </si>
  <si>
    <t>广元市利州区东坝街道望江社区2024年防旱池建设项目</t>
  </si>
  <si>
    <t>7组薛家坟</t>
  </si>
  <si>
    <t>防火池1口，共675立方</t>
  </si>
  <si>
    <t>1、砖混结构；2、直径15m*高3m，容积675立方；3、入水沟60米，4.加防护网</t>
  </si>
  <si>
    <t>万缘街道</t>
  </si>
  <si>
    <t>绿化村</t>
  </si>
  <si>
    <t>广元市利州区万缘街道绿化村2024年笋用竹管护项目</t>
  </si>
  <si>
    <t>万缘街道办事处</t>
  </si>
  <si>
    <t>笋用竹管护300亩</t>
  </si>
  <si>
    <t>开展笋用竹基地清杂去乱、灌溉施肥等抚育管理</t>
  </si>
  <si>
    <t>提升笋用竹品质，提高增产增收50元</t>
  </si>
  <si>
    <t>海棠溪村</t>
  </si>
  <si>
    <t>广元市利州区宝轮镇海棠溪村2024年核桃管护项目</t>
  </si>
  <si>
    <t>一、四、五组</t>
  </si>
  <si>
    <t>管护村内现有核桃3000亩</t>
  </si>
  <si>
    <t>施肥、除草、补植、病虫害防治等</t>
  </si>
  <si>
    <t>300/亩</t>
  </si>
  <si>
    <t>管护8000亩核桃，惠及农户227户脱贫户73户。</t>
  </si>
  <si>
    <t>张公岭村</t>
  </si>
  <si>
    <t>广元市利州区宝轮镇张公岭村2024年核桃管护项目</t>
  </si>
  <si>
    <t>管护村内现有核桃500亩</t>
  </si>
  <si>
    <t>管护500亩核桃，增收5万元，惠及群众227户，其中脱贫户73户。</t>
  </si>
  <si>
    <t>范家村</t>
  </si>
  <si>
    <t>广元市利州区宝轮镇范家村2024年核桃树管护项目</t>
  </si>
  <si>
    <t>核桃树管护800亩</t>
  </si>
  <si>
    <t>除草、施肥、刷干及病虫害防治等</t>
  </si>
  <si>
    <t>核桃树管护800亩，增加收入3万元，惠及群474户，其中脱贫户59户。</t>
  </si>
  <si>
    <t>白朝村</t>
  </si>
  <si>
    <t>广元市利州区白朝乡白朝村板栗管护项目</t>
  </si>
  <si>
    <t>管护板栗300亩</t>
  </si>
  <si>
    <t>区国有林场</t>
  </si>
  <si>
    <t>广元市利州区宝轮镇范家村2024年板栗管护项目</t>
  </si>
  <si>
    <t>管护板栗1000亩</t>
  </si>
  <si>
    <t>小岩村　</t>
  </si>
  <si>
    <t>广元市利州区嘉陵街道小岩村特色产业培育壮大项目</t>
  </si>
  <si>
    <t>农村基础设施、生产项目</t>
  </si>
  <si>
    <t>种植业基地</t>
  </si>
  <si>
    <t xml:space="preserve">区民族宗教事务局  </t>
  </si>
  <si>
    <t>2组、5组　</t>
  </si>
  <si>
    <t>1.基础设施提升； 2.特色产业培育伏季水果提升</t>
  </si>
  <si>
    <r>
      <rPr>
        <sz val="12.0"/>
        <color rgb="FF000000"/>
        <rFont val="仿宋"/>
        <charset val="134"/>
      </rPr>
      <t>1.基础设施提升：新建观光道800米、400㎡生态露营基地2处、100㎡生态停车场8处、旅游公共厕所1处、150㎡旅游综合服务中心1处、100㎡文化展示厅1处，安装太阳能路灯150盏，改造提升星级农家乐6家；2.伏季水果提升：新栽植200亩、品种改良100亩，蔬菜种植600亩土地整理100亩，新建生产道500米，浆砌堡坎800m</t>
    </r>
    <r>
      <rPr>
        <sz val="12.0"/>
        <color rgb="FF000000"/>
        <rFont val="宋体"/>
        <charset val="134"/>
      </rPr>
      <t>³</t>
    </r>
    <r>
      <rPr>
        <sz val="12.0"/>
        <color rgb="FF000000"/>
        <rFont val="仿宋"/>
        <charset val="134"/>
      </rPr>
      <t>。</t>
    </r>
    <phoneticPr fontId="0" type="noConversion"/>
  </si>
  <si>
    <r>
      <rPr>
        <sz val="12.0"/>
        <color rgb="FF000000"/>
        <rFont val="仿宋"/>
        <charset val="134"/>
      </rPr>
      <t>建观光道800米，15万元；400㎡生态露营基地2处20万元；100㎡生态停车场8处，56万元；旅游公共厕所1处，20万元；150㎡旅游综合服务中心1处20万元；100㎡文化展示厅1处15万元；安装太阳能路灯150盏，30万元；改造提升星级农家乐6家，30万元；
新栽植200亩，10万元；品种改良100亩，3万元；蔬菜种植600亩，18万元；土地整理100亩，20万元；新建生产道500米，10万元；浆砌堡坎800m</t>
    </r>
    <r>
      <rPr>
        <sz val="12.0"/>
        <color rgb="FF000000"/>
        <rFont val="宋体"/>
        <charset val="134"/>
      </rPr>
      <t>³</t>
    </r>
    <r>
      <rPr>
        <sz val="12.0"/>
        <color rgb="FF000000"/>
        <rFont val="仿宋"/>
        <charset val="134"/>
      </rPr>
      <t>，30万元。小计247万元。</t>
    </r>
    <phoneticPr fontId="0" type="noConversion"/>
  </si>
  <si>
    <t>培育壮大民族地区特色产业，助推乡村振兴，促进农村就业数量、质量提升，显著带动周边43户脱贫户、农户持续增收致富。</t>
  </si>
  <si>
    <t>否　</t>
  </si>
  <si>
    <t>广元市利州区荣山镇高坑村2024年生态文化旅游特色产业培育壮大项目</t>
  </si>
  <si>
    <t>新型农村集体经济发展项目</t>
  </si>
  <si>
    <t>生态文化旅游</t>
  </si>
  <si>
    <t>2组　</t>
  </si>
  <si>
    <t>游乐场提档升级　</t>
  </si>
  <si>
    <t>（1）建成人游泳池 1250平方米； （2）儿童游泳池 650平方米；（3）水净化设1套；（4）遮阳棚 350平方米；（5）休息室 20平方米；（6）绿化200平方米;（7）沙滩360平方米。　</t>
  </si>
  <si>
    <t>1.建成人游泳池 100万元。2.儿童游泳池 30万元 。3.水净化设备15万元。4.遮阳棚12万元。5.休息室 13万元。6.绿化 6万元。7.沙滩9万元。　</t>
  </si>
  <si>
    <t>发展产业，带动旅游业，促进村集体经济增收20万元，解决群众务工60余人，增加群众收入3000余元</t>
  </si>
  <si>
    <t>南河街道</t>
  </si>
  <si>
    <t>接官亭社区</t>
  </si>
  <si>
    <t>广元市利州区南河街道接官亭社区2024年民族文化活动品牌打造项目</t>
  </si>
  <si>
    <t>民族文化发展</t>
  </si>
  <si>
    <t>南河街道办事处</t>
  </si>
  <si>
    <t>6组庙子湾</t>
  </si>
  <si>
    <t>民族文化展示活动中心：（1）基础设施，文化活动展厅三层3000平方米。内部装饰等配套基础建设。（2）设备购置，主要包括民族服饰、演出道具等。（3）民俗文化、乡村文物、农耕文化、村落文化，研学系列。</t>
  </si>
  <si>
    <t>（1）基础设施，文化活动展厅三层3000平方米。内部装饰等配套基础建设。（2）设备购置，主要包括民族服饰、演出道具等。（3）民俗文化、乡村文物、农耕文化、村落文化，研学系列。</t>
  </si>
  <si>
    <t>（1）文化活动展厅三层及内部装饰等配套65万元。（2）基础建设35万元。（4）设备购置，民族服饰、演出道具20万元。（5）民俗文化6万元、乡村文物6万元、农耕文化6万元、村落文化6万元，研学系列6万元。</t>
  </si>
  <si>
    <t>通过项目的实施，发挥企业联农带农作用。带动281户581人其中7户21人脱贫户务工，农户就近务工收入增加2000元。</t>
  </si>
  <si>
    <t>回民村　</t>
  </si>
  <si>
    <t>广元市利州区龙潭乡回民村2024年民族团结进步示范村建设项目</t>
  </si>
  <si>
    <t>休闲农业与乡村旅欧</t>
  </si>
  <si>
    <t>回民村</t>
  </si>
  <si>
    <t xml:space="preserve">建设入口改造1处、活动广场500㎡、民族文化展厅200㎡；创作民族团结节目2个、举办“同心共融”古尔邦节乡村旅游节1次；观光茶园500亩、露营基地600㎡、研学基地500㎡；茶山改造提升。
</t>
  </si>
  <si>
    <r>
      <rPr>
        <sz val="12.0"/>
        <color rgb="FF000000"/>
        <rFont val="仿宋"/>
        <charset val="134"/>
      </rPr>
      <t>1.回民村入口改造：1处；
2.民族团结广场：500㎡广场，含舞台和旗杆，宣传栏4个，“同心共融”民族文化小品景观4个，配套公共厕所20㎡，安防系统1套；
3.文化展厅：200㎡钢结构含装修；
4.举办“同心共融”古尔邦节乡村旅游节1次：，创作民族团结节目2个；采购音响设备1套；演出道具服饰20套，道具2套；
5.回民茶山露营基地：营地600㎡，钢结构服务点50㎡含装修和卫生间，建设石板观光游步道150m，山脊观景台60㎡；路灯30盏；采购安防监控系统一套；供电线路1000m；生活用水井及提灌系统1套，100m</t>
    </r>
    <r>
      <rPr>
        <sz val="12.0"/>
        <color rgb="FF000000"/>
        <rFont val="等线"/>
        <charset val="134"/>
      </rPr>
      <t>³</t>
    </r>
    <r>
      <rPr>
        <sz val="12.0"/>
        <color rgb="FF000000"/>
        <rFont val="仿宋"/>
        <charset val="134"/>
      </rPr>
      <t>储水池1个，20㎡化粪池1个，排污管网500m等设施；
6.茶文化研学基地：改造研学营地500㎡；
7.茶山改造提升：道路改建（美化）1000m，钢结构观景台80平方米，改造山塘1座容量400m</t>
    </r>
    <r>
      <rPr>
        <sz val="12.0"/>
        <color rgb="FF000000"/>
        <rFont val="等线"/>
        <charset val="134"/>
      </rPr>
      <t>³</t>
    </r>
    <r>
      <rPr>
        <sz val="12.0"/>
        <color rgb="FF000000"/>
        <rFont val="仿宋"/>
        <charset val="134"/>
      </rPr>
      <t xml:space="preserve">。
</t>
    </r>
    <phoneticPr fontId="0" type="noConversion"/>
  </si>
  <si>
    <r>
      <rPr>
        <sz val="12.0"/>
        <color rgb="FF000000"/>
        <rFont val="仿宋"/>
        <charset val="134"/>
      </rPr>
      <t>1.回民村入口景观改造：25万元；
2.民族团结广场：29.3万元
500㎡广场合价：13万元；舞台含背景和旗杆合价：5万元；
宣传栏4个合价：0.8万元；太阳能路灯10盏合价：1万元；
公共厕所20㎡合价：4万元；安防系统一套合价：0.5万元；
采购音响设备1套：5万元；
3.文化展厅：60万元
钢结构展厅200㎡含装修：60万元
4.举办“同心共融”古尔邦节乡村旅游节：9.7万元
活动举办1次：7万元；创作民族团结节目2个：1.5万元；
采购演出道具服饰20套，道具2套：1.2万元；
5.回民茶山露营基地：126万元；山脊露营基地600㎡合价：48万元；
钢结构服务点50㎡，含装修和公共卫生间合价：15万元；
建设石板观光游步道150m合价：6万元；山脊钢结构观景台3个共60㎡合价：9万元；
太阳能路灯20盏合价：2万元；采购安防监控系统一套合价：1万元；
供电线路1000m合价：5万元；饮用水储水池100m</t>
    </r>
    <r>
      <rPr>
        <sz val="12.0"/>
        <color rgb="FF000000"/>
        <rFont val="宋体"/>
        <charset val="134"/>
      </rPr>
      <t>³</t>
    </r>
    <r>
      <rPr>
        <sz val="12.0"/>
        <color rgb="FF000000"/>
        <rFont val="仿宋"/>
        <charset val="134"/>
      </rPr>
      <t>合价：1万元；
化粪池20m</t>
    </r>
    <r>
      <rPr>
        <sz val="12.0"/>
        <color rgb="FF000000"/>
        <rFont val="宋体"/>
        <charset val="134"/>
      </rPr>
      <t>³</t>
    </r>
    <r>
      <rPr>
        <sz val="12.0"/>
        <color rgb="FF000000"/>
        <rFont val="仿宋"/>
        <charset val="134"/>
      </rPr>
      <t xml:space="preserve">合价：7万元；生活用水井及提灌系统1套合价：20万元；
排污管网500m合价：3万元；
6.茶文化研学基地：50万元；厂房改造研学营地500㎡：50万元；
7.茶山改造提升：46万元；道路改建1000m（美化）合价：38万元；
钢结构观景台1个，80㎡合价：8万元。
</t>
    </r>
    <phoneticPr fontId="0" type="noConversion"/>
  </si>
  <si>
    <t>通过项目的实施，促进回民村乡村旅游发展。带动120户660人其中32户89人脱贫户务工，农户就近务工收入增加5000元。每年为集体经济增收不少于5万元</t>
  </si>
  <si>
    <t>广元市利州区白朝乡徐家村2024年生态文化旅游特色产业培育壮大项目</t>
  </si>
  <si>
    <t>配套设施建设</t>
  </si>
  <si>
    <t>1、2组</t>
  </si>
  <si>
    <t>1、旅游环形道路加宽长0.93公里，新增排水沟0.9公里；2、新开挖并硬化旅游环形道路2.5公里，排水沟2公里；3、新建旅游无害化公共厕所一处。</t>
  </si>
  <si>
    <r>
      <rPr>
        <sz val="12.0"/>
        <color rgb="FF000000"/>
        <rFont val="仿宋"/>
        <charset val="134"/>
      </rPr>
      <t>1.采用C25砼硬化路面，均宽1米，厚0.2米；同时C25砼硬化0.3*0.3路边排水沟0.9公里。    2.采用C25砼硬化路面，宽5米，厚0.2米；同时采用C25砼硬化0.3*0.3路边排水沟2公里。 3.厕所为公共卫生无害化厕所，含男、女及残疾人卫生间，厕屋主体高3.5米，顶部放坡贴深灰琉璃瓦屋面，内部配套安装蹲位及洗手设施，室外建不小于8m</t>
    </r>
    <r>
      <rPr>
        <sz val="12.0"/>
        <color rgb="FF000000"/>
        <rFont val="宋体"/>
        <charset val="134"/>
      </rPr>
      <t>³</t>
    </r>
    <r>
      <rPr>
        <sz val="12.0"/>
        <color rgb="FF000000"/>
        <rFont val="仿宋"/>
        <charset val="134"/>
      </rPr>
      <t>三格式化粪池等。</t>
    </r>
    <phoneticPr fontId="0" type="noConversion"/>
  </si>
  <si>
    <r>
      <rPr>
        <sz val="12.0"/>
        <color rgb="FF000000"/>
        <rFont val="仿宋"/>
        <charset val="134"/>
      </rPr>
      <t>1.道路硬化C25砼580元/m</t>
    </r>
    <r>
      <rPr>
        <sz val="12.0"/>
        <color rgb="FF000000"/>
        <rFont val="宋体"/>
        <charset val="134"/>
      </rPr>
      <t>³</t>
    </r>
    <r>
      <rPr>
        <sz val="12.0"/>
        <color rgb="FF000000"/>
        <rFont val="仿宋"/>
        <charset val="134"/>
      </rPr>
      <t>；2.公共卫生厕所8万元</t>
    </r>
    <phoneticPr fontId="0" type="noConversion"/>
  </si>
  <si>
    <t>促进徐家村乡村旅游发展，通过吸引游客预计年增收20余万元，带动务工群众户均增收3000余元。</t>
  </si>
  <si>
    <t>广元市利州区大石镇石笋村2024年农家乐建设项目</t>
  </si>
  <si>
    <t>休闲农业与乡村旅游</t>
  </si>
  <si>
    <t>区文化旅游和体育局</t>
  </si>
  <si>
    <t>石笋村六组</t>
  </si>
  <si>
    <t xml:space="preserve">1.农家乐室内外装修600m²(含线路改造，室内吊顶，室内外粉刷，地板铺贴)
2.混凝土堡坎528m³，长110m，高4m，宽1.2m
3.修建公共厕所及厨房1处（含6个蹲位及充水设备，洗手台1个；灶台，案板，柴房，共计150m²）
4.新建室内厕所11处，占地面积4m²，含砌砖及粉刷，内墙瓷砖，地砖，室内吊顶；安装热水器11个，洗手台11个，蹲便器11个
5.硬化停车场500m²，宽5m，长100m，停车场挡墙长100米、高2米、宽1米，
6.新建道路长100m，宽3.5m，排水沟0.5*0.5。
7.新建鱼塘1处200m²，包括土方开挖清淤，砌筑24墙，c25混凝土
</t>
  </si>
  <si>
    <t>1.室内外装修500元/m²
2.c25混凝土堡坎
3.1000元/㎡
4.厕所基建（含贴砖、隔墙、吊顶、电路）1800元/㎡；热水器2000元/台；洗手台800元/台；蹲便器1500元/台。
5.c20砼停车场116元/㎡；C20砼片石停车场挡墙490元/m³。
6.c25砼道路37.8万元/㎞
7.鱼塘清淤挖机1万元，土方开挖3万元，砌砖材料加人工合计4万元，c25混凝土浇筑5万元，鱼苗2万元，共计15万元。</t>
  </si>
  <si>
    <t>1.室内外装修500元/m²，600m²共计30万元。
2.c25混凝土堡坎590元/m³，528m³共计311520元
3.150㎡，共计15万元。
4.室内厕所改造计11500元/间，11间共计126500元。
5.停车场硬化116元/m²，500㎡，计58000元，停车场挡墙490元/m³，200立方，计98000元，机械20000元。共计176000元。
6.新建道路100米，计37800元挖机平整2万元，共计57800万元。
7.鱼塘清淤挖机1万元，土方开挖3万元，砌砖材料加人工合计4万元，c25混凝土浇筑5万元，鱼苗2万元，共计15万元。</t>
  </si>
  <si>
    <t>发展乡村旅游实现乡村旅游产业增产增收2万元，提高村集体经济和村民收入1万元。</t>
  </si>
  <si>
    <t>万和村</t>
  </si>
  <si>
    <t>广元市利州区万缘街道万和村2024年农家乐提升改造项目</t>
  </si>
  <si>
    <t>庭院特色休闲旅游</t>
  </si>
  <si>
    <t>1.新建10米排水槽；
2.购买一台吸油烟机；
3.购买4米不锈钢油烟烟管；
4.购买1张操作台；
5.购买1台立式玻璃门冰柜；
6.购买1台消毒碗柜；
7.新建作业道350m；
8.改建、维修生态停车场350㎡；
9.购买餐桌10张、休闲娱乐设备一套；
10.复古民居改造100㎡；
11.休闲书吧改造提升90㎡；
12.基础房屋粉刷防水改造处理1100㎡及室内设施配套。</t>
  </si>
  <si>
    <r>
      <rPr>
        <sz val="12.0"/>
        <color rgb="FF000000"/>
        <rFont val="仿宋"/>
        <charset val="134"/>
      </rPr>
      <t>1.三排孔201盖板＋水沟【长60*宽10*高6cm】；
2.基础开挖60*宽10*高6cm美的CXW-200-DJ103S 不锈钢近吸式吸油烟机；
3.不锈钢油烟烟管(500X500)及辅料；
4.高80cm、宽60cm长300cm标准操作台（台面不锈钢台面）；
5.huaer立式玻璃门380L;                                                      6.620*650*1980mm双门立式消毒碗柜红外线高温烘干125</t>
    </r>
    <r>
      <rPr>
        <sz val="12.0"/>
        <color rgb="FF000000"/>
        <rFont val="宋体"/>
        <charset val="134"/>
      </rPr>
      <t>º</t>
    </r>
    <r>
      <rPr>
        <sz val="12.0"/>
        <color rgb="FF000000"/>
        <rFont val="仿宋"/>
        <charset val="134"/>
      </rPr>
      <t>家用厨房餐具碗筷消毒柜基础；   
7.基础8cmC25混凝土、40X40cm防滑砖铺装（10cm厚基础开挖并夯实）；                                             8.改建200㎡便民生态停车场、维修停车场150㎡沉陷区域.基础开挖、回填、夯实、C25砼15cm；
9.餐桌φ2.25m、餐椅10套；备餐柜（1.05*0.40m）3个；购置台球桌1张、儿童游玩设施1套、练歌系统及设施设备1套；
10.老民居墙体进行加固，100㎡地面做古旧处理，内墙粉饰200㎡；量身定制一套复古餐座椅；添置一套古色古香休闲设备；装裱12幅情景字画；
11.70㎡休闲书吧（凉亭）改造。十二栋生态窗户（2.4m* 1.2m）、防滑地板更换、6组布艺沙发组合（1.6m*0.58m）、4把吊扇、木质书架（1.8m*2.4m）、一套茶盘组件等；                                                                     12.1100㎡外墙防风雨装修装饰材料等,腻子粉、雨虹防水乳胶漆、更换房间门10套、增设洗手盆2个、铺设防滑地板320㎡、安装遮阳帘10幅、更换照明灯具20盏。</t>
    </r>
    <phoneticPr fontId="0" type="noConversion"/>
  </si>
  <si>
    <t>1.排水槽250元/米；
2.吸油烟机4500元/台
3.油烟烟管300元/米
4.操作台2600元/台；
5.玻璃门冰柜一台3200元/台；
6.消毒碗柜1200元/台；
7.新建作业（游步）道125元/㎡；                                                                              8.改建生态停车场175元/㎡、维修停车场80元/㎡;
9.餐桌1280元/套；台球桌1.12万元/张、儿童蹦蹦床4800元/组；练歌设施设备12000元/套
10.100㎡复古民居改造1200元/㎡；
11.休闲书吧（凉亭）提升改造1800元/㎡；
12.基础房屋粉刷防水改造处25元/㎡。</t>
  </si>
  <si>
    <t>带动辖区内农户8人长期务工，增加月务工收入2000元，农家乐增加纯收入达到5万元。</t>
  </si>
  <si>
    <t>广元市利州区荣山镇中口村2024年农家乐游乐设施项目</t>
  </si>
  <si>
    <t>场地平整，儿童游乐设备基础（双滑道、回旋滑索、樱花树秋千8座、吊装组合、亲子过山车、无动力海盗船、小猪快跑、旋转太空人、快乐荡椅、平转自行车B款、无动力旋转飞椅、小摆锤、多人秋千、发光秋千、重走长征路、4人A字翘翘板、四人吊环秋千、蹦床、蝴蝶秋千）、工具、机械车、人工</t>
  </si>
  <si>
    <t>安装游乐设施29万元（滑道、滑索、亲子过山车等）</t>
  </si>
  <si>
    <t>促进农家乐增收，增长客流量，带动务工人员10人，务工收入0.5万元。</t>
  </si>
  <si>
    <t>飞凤村</t>
  </si>
  <si>
    <t>广元市利州区三堆镇飞凤村2024年渔家乐提升打造项目</t>
  </si>
  <si>
    <t>10户民宿内部设施建设及外貌打造，庭院美化，厨房升级打造及设备</t>
  </si>
  <si>
    <t>一、10户民宿室内配套设施及装修（客床90张含床头柜、网络电视50台、1.5P挂式空调40台、3P柜式空调11台、客房灯具40套、客厅灯具10套、沙发茶几10套、卫生间配套设施40套（洗漱台、淋浴、便盆、冲水箱、热水器、浴霸等）
二、10户民宿厨房配套设施（灶具、抽油烟机、风扇、保鲜柜、冰柜、消毒柜、操作台、消毒池、餐具、餐桌），10户厨房装修
三、10户民宿外貌打造（客房木门80栋、卫生间塑钢门40栋、木质窗户80栋）、室外休闲设施（外墙刷白及腰线）、600平方生态停车场修建、10户房屋设计、水电材料、庭院美化、10户庭院防护栏</t>
  </si>
  <si>
    <t xml:space="preserve">1.客床(含床头柜）2000元/张、网络电视(40英寸、含宽带设备）3000元/台、1.5P挂式空调3000元/台、3P柜式空调7500元/台、客房灯具1500元/台、客厅灯具1800/套、沙发茶几3000/套、卫生间配套设施8000/套
2.厨房装修4000/户、灶具抽油烟机风扇7200/套、保鲜柜冰柜消毒柜9600/套、操作台消毒池餐具11000/套、餐桌1200/套
3.客房木门900/套、卫生间塑钢门600/套、木质窗户1100/套、室外休闲设施2400/套、房屋外貌打造30000/户、600平方生态停车场250/平方、房屋设计费3000/户  水电材料3500/户、庭院美化40000/户、庭院防护栏 20000/户  
</t>
  </si>
  <si>
    <t>通过项目实施，扶持壮大特色旅游产业，增加集体经济和当地老百姓经济收入，增长人均收入1000元；解决农村闲置劳动力就近务工。项目建成后，预计至2025年，可解决当地老百姓40人就业。</t>
  </si>
  <si>
    <t>柏佛村</t>
  </si>
  <si>
    <t>广元市利州区龙潭乡柏佛村2024年金牛蜀道龙潭段建设提升项目</t>
  </si>
  <si>
    <t>2组柏佛老街至郭家垭</t>
  </si>
  <si>
    <t>步游道铺设青石板30*60、1.2米宽、1000米、观景台1处、凉亭1座。</t>
  </si>
  <si>
    <t>步游道铺设青石板30*60/1.2米宽.1000米.观景台1处4*6米钢化玻璃槽钢9米2根.凉亭1座3米*3米.高3.5米、全木材建造。地面铺设青石板10平方米</t>
  </si>
  <si>
    <t>1.青石板每米450元
2.4*6米钢化玻璃/平方2000元、槽钢/根1500元。
3.凉亭木材/立方7500元5立方、青石板/平方450元。</t>
  </si>
  <si>
    <t>发展乡村旅游文化、助力乡村振兴。</t>
  </si>
  <si>
    <t>广元市利州区金洞乡龙洞村2023年农村安全饮水巩固提升工程</t>
  </si>
  <si>
    <t>农村供水保障设施建设</t>
  </si>
  <si>
    <t>区水利局</t>
  </si>
  <si>
    <t>3组</t>
  </si>
  <si>
    <r>
      <rPr>
        <sz val="12.0"/>
        <color rgb="FF000000"/>
        <rFont val="仿宋"/>
        <charset val="134"/>
      </rPr>
      <t>施工道路、场坪、堡坎基础开挖等土石方开挖、回填1km</t>
    </r>
    <r>
      <rPr>
        <sz val="12.0"/>
        <color rgb="FF000000"/>
        <rFont val="宋体"/>
        <charset val="134"/>
      </rPr>
      <t>³</t>
    </r>
    <r>
      <rPr>
        <sz val="12.0"/>
        <color rgb="FF000000"/>
        <rFont val="仿宋"/>
        <charset val="134"/>
      </rPr>
      <t>；新建45㎡厂房4间，硬化厚10cm厂区地坪100㎡，新建三格化粪池1口，围墙100m，铁艺大门1栋，块片石浆砌堡坎120m</t>
    </r>
    <r>
      <rPr>
        <sz val="12.0"/>
        <color rgb="FF000000"/>
        <rFont val="宋体"/>
        <charset val="134"/>
      </rPr>
      <t>³</t>
    </r>
    <r>
      <rPr>
        <sz val="12.0"/>
        <color rgb="FF000000"/>
        <rFont val="仿宋"/>
        <charset val="134"/>
      </rPr>
      <t>；一体化智能净水设备采购及安装1台套；购置5KW水泵等机电设备2套；新建100m</t>
    </r>
    <r>
      <rPr>
        <sz val="12.0"/>
        <color rgb="FF000000"/>
        <rFont val="宋体"/>
        <charset val="134"/>
      </rPr>
      <t>³</t>
    </r>
    <r>
      <rPr>
        <sz val="12.0"/>
        <color rgb="FF000000"/>
        <rFont val="仿宋"/>
        <charset val="134"/>
      </rPr>
      <t>蓄水池1口；沉井1口；新建泵房2座；铺设DN75PE（1.6Mpa）管道1km，铺设DN25PE（1.6Mpa）管道2km，安装智能化水表80只；租用土地0.7亩。</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</si>
  <si>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75管道埋设深底0.7m；三格化粪池2m</t>
    </r>
    <r>
      <rPr>
        <sz val="12.0"/>
        <color rgb="FF000000"/>
        <rFont val="宋体"/>
        <charset val="134"/>
      </rPr>
      <t>³</t>
    </r>
    <r>
      <rPr>
        <sz val="12.0"/>
        <color rgb="FF00000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沉井1口直径2m、深12m；租用土地0.7亩10年/1签。</t>
    </r>
    <phoneticPr fontId="0" type="noConversion"/>
  </si>
  <si>
    <r>
      <rPr>
        <sz val="12.0"/>
        <color rgb="FF000000"/>
        <rFont val="仿宋"/>
        <charset val="134"/>
      </rPr>
      <t>一体化净水设备购安22万元/台套；DN75PE管道购安50元/m，铺设DN25PE水管5元/m（不埋设）；智能化水表350元/只；厂房补助2000元/平方；片石浆砌380元/m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；三格化粪池3000元/口；土石方开挖、回填30元/方。购置5KW水泵等机电设备35000元/套（含1150m电缆线等）；C25砼570元/m</t>
    </r>
    <r>
      <rPr>
        <sz val="12.0"/>
        <color rgb="FF000000"/>
        <rFont val="宋体"/>
        <charset val="134"/>
      </rPr>
      <t>³</t>
    </r>
    <r>
      <rPr>
        <sz val="12.0"/>
        <color rgb="FF000000"/>
        <rFont val="仿宋"/>
        <charset val="134"/>
      </rPr>
      <t>；围墙1000元/m；铁艺大门3000元/栋；泵房12000元/座；沉井10000元/m；土地租用费5000元/年。</t>
    </r>
    <phoneticPr fontId="0" type="noConversion"/>
  </si>
  <si>
    <t>吸纳脱贫群众务工100余人次，增加群众务工收入12万元。解决辖区内450人饮水安全饮水问题，减少了送水车运输成本。</t>
  </si>
  <si>
    <t>广元市利州区金洞乡青峰村2024年人畜饮水改造项目</t>
  </si>
  <si>
    <r>
      <rPr>
        <sz val="12.0"/>
        <color rgb="FF000000"/>
        <rFont val="仿宋"/>
        <charset val="134"/>
      </rPr>
      <t>1、源头蓄水过滤池1口5m</t>
    </r>
    <r>
      <rPr>
        <sz val="12.0"/>
        <color rgb="FF000000"/>
        <rFont val="宋体"/>
        <charset val="134"/>
      </rPr>
      <t>³</t>
    </r>
    <r>
      <rPr>
        <sz val="12.0"/>
        <color rgb="FF000000"/>
        <rFont val="仿宋"/>
        <charset val="134"/>
      </rPr>
      <t>、老林坡蓄水池1口20m</t>
    </r>
    <r>
      <rPr>
        <sz val="12.0"/>
        <color rgb="FF000000"/>
        <rFont val="宋体"/>
        <charset val="134"/>
      </rPr>
      <t>³</t>
    </r>
    <r>
      <rPr>
        <sz val="12.0"/>
        <color rgb="FF000000"/>
        <rFont val="仿宋"/>
        <charset val="134"/>
      </rPr>
      <t>，2、郑家湾至祁家坪pc32水管4km，pc25水管2km。3、各型水管接头、三通、开关、阀门等管件。</t>
    </r>
    <phoneticPr fontId="0" type="noConversion"/>
  </si>
  <si>
    <t>1、1.6MpaPE管道
2.符合《村镇供水工程技术规范》SL310-2019</t>
  </si>
  <si>
    <t>pc3216元/m，pc2514元/m、蓄水池7000元</t>
  </si>
  <si>
    <t>解决群众季节性缺水问题，保障人畜饮水，同时吸纳周边群众就近务工，人均增收800元</t>
  </si>
  <si>
    <t>广元市利州区嘉陵街道小岩村2023年农村安全饮水巩固提升项目</t>
  </si>
  <si>
    <t>5组田湾头、8组后湾头</t>
  </si>
  <si>
    <r>
      <rPr>
        <sz val="12.0"/>
        <color rgb="FF000000"/>
        <rFont val="仿宋"/>
        <charset val="134"/>
      </rPr>
      <t>新建规范化供水站2处：土石方开挖、回填600m</t>
    </r>
    <r>
      <rPr>
        <sz val="12.0"/>
        <color rgb="FF000000"/>
        <rFont val="宋体"/>
        <charset val="134"/>
      </rPr>
      <t>³</t>
    </r>
    <r>
      <rPr>
        <sz val="12.0"/>
        <color rgb="FF000000"/>
        <rFont val="仿宋"/>
        <charset val="134"/>
      </rPr>
      <t>；新建90㎡厂房8间，硬化厚10cm厂区地坪150㎡，新建三格化粪池2口，围墙100m，铁艺大门2栋，块片石浆砌堡坎90m</t>
    </r>
    <r>
      <rPr>
        <sz val="12.0"/>
        <color rgb="FF000000"/>
        <rFont val="宋体"/>
        <charset val="134"/>
      </rPr>
      <t>³</t>
    </r>
    <r>
      <rPr>
        <sz val="12.0"/>
        <color rgb="FF000000"/>
        <rFont val="仿宋"/>
        <charset val="134"/>
      </rPr>
      <t>；一体化智能净水设备采购及安装2台套；铺设DN32PE（1.6Mpa）管道1500m，铺设DN25PE（1.6Mpa）管道1500m，安装智能化水表100只。</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</si>
  <si>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color rgb="FF000000"/>
        <rFont val="宋体"/>
        <charset val="134"/>
      </rPr>
      <t>³</t>
    </r>
    <r>
      <rPr>
        <sz val="12.0"/>
        <color rgb="FF000000"/>
        <rFont val="仿宋"/>
        <charset val="134"/>
      </rPr>
      <t>；厂区地坪C25砼浇筑；围墙砖砌。</t>
    </r>
    <phoneticPr fontId="0" type="noConversion"/>
  </si>
  <si>
    <r>
      <rPr>
        <sz val="12.0"/>
        <color rgb="FF000000"/>
        <rFont val="仿宋"/>
        <charset val="134"/>
      </rPr>
      <t>一体化净水设备采购及安装22万元/台套；DN32PE管道购安16元/m，DN25PE水管5元/m（不埋设）；智能化水表350元/只；厂房补助2000元/平方；块片石浆砌380元/m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；三格化粪池3000元/口；土石方开挖、回填30元/方。购置5KW水泵等机电设备8000元/套等）；C25砼550元/m</t>
    </r>
    <r>
      <rPr>
        <sz val="12.0"/>
        <color rgb="FF000000"/>
        <rFont val="宋体"/>
        <charset val="134"/>
      </rPr>
      <t>³</t>
    </r>
    <r>
      <rPr>
        <sz val="12.0"/>
        <color rgb="FF000000"/>
        <rFont val="仿宋"/>
        <charset val="134"/>
      </rPr>
      <t>；围墙1000元/m；铁艺大门3000元/栋。</t>
    </r>
    <phoneticPr fontId="0" type="noConversion"/>
  </si>
  <si>
    <t>113户448人安全饮水提质增效，吸纳脱贫群众务工100余人次，增加群众务工收入6万元。</t>
  </si>
  <si>
    <t>虎星村</t>
  </si>
  <si>
    <t>广元市利州区嘉陵街道虎星村2023年农村安全饮水巩固提升工程</t>
  </si>
  <si>
    <r>
      <rPr>
        <sz val="12.0"/>
        <color rgb="FF000000"/>
        <rFont val="仿宋"/>
        <charset val="134"/>
      </rPr>
      <t>施工道路、场坪、堡坎基础开挖等土石方开挖、回填550m</t>
    </r>
    <r>
      <rPr>
        <sz val="12.0"/>
        <color rgb="FF000000"/>
        <rFont val="宋体"/>
        <charset val="134"/>
      </rPr>
      <t>³</t>
    </r>
    <r>
      <rPr>
        <sz val="12.0"/>
        <color rgb="FF000000"/>
        <rFont val="仿宋"/>
        <charset val="134"/>
      </rPr>
      <t>；新建45㎡厂房4间，硬化厚10cm厂区地坪75㎡，新建三格化粪池1口，围墙49m，铁艺大门1栋，块片石浆砌堡坎120m</t>
    </r>
    <r>
      <rPr>
        <sz val="12.0"/>
        <color rgb="FF000000"/>
        <rFont val="宋体"/>
        <charset val="134"/>
      </rPr>
      <t>³</t>
    </r>
    <r>
      <rPr>
        <sz val="12.0"/>
        <color rgb="FF000000"/>
        <rFont val="仿宋"/>
        <charset val="134"/>
      </rPr>
      <t>；一体化智能净水设备采购及安装1台套；购置5KW水泵等机电设备2套；新建100m</t>
    </r>
    <r>
      <rPr>
        <sz val="12.0"/>
        <color rgb="FF000000"/>
        <rFont val="宋体"/>
        <charset val="134"/>
      </rPr>
      <t>³</t>
    </r>
    <r>
      <rPr>
        <sz val="12.0"/>
        <color rgb="FF000000"/>
        <rFont val="仿宋"/>
        <charset val="134"/>
      </rPr>
      <t>蓄水池1口；新打100m机井2口，新建泵房2座；铺设DN32PE（1.6Mpa）管道2km，铺设DN25PE（1.6Mpa）管道1.5km，安装智能化水表98只。</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</si>
  <si>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color rgb="FF000000"/>
        <rFont val="宋体"/>
        <charset val="134"/>
      </rPr>
      <t>³</t>
    </r>
    <r>
      <rPr>
        <sz val="12.0"/>
        <color rgb="FF00000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r>
    <phoneticPr fontId="0" type="noConversion"/>
  </si>
  <si>
    <r>
      <rPr>
        <sz val="12.0"/>
        <color rgb="FF000000"/>
        <rFont val="仿宋"/>
        <charset val="134"/>
      </rPr>
      <t>一体化净水设备购安22万元/台套；DN32PE管道购安16元/m，铺设DN25PE水管5元/m（不埋设）；智能化水表350元/只；厂房补助2000元/平方；片石浆砌380元/m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；三格化粪池3000元/口；土石方开挖、回填30元/方。购置5KW水泵等机电设备35000元/套（含1150m电缆线等）；C25砼570元/m</t>
    </r>
    <r>
      <rPr>
        <sz val="12.0"/>
        <color rgb="FF000000"/>
        <rFont val="宋体"/>
        <charset val="134"/>
      </rPr>
      <t>³</t>
    </r>
    <r>
      <rPr>
        <sz val="12.0"/>
        <color rgb="FF000000"/>
        <rFont val="仿宋"/>
        <charset val="134"/>
      </rPr>
      <t>；围墙1000元/m；铁艺大门3000元/栋；泵房12000元/座，机井60000元/口。</t>
    </r>
    <phoneticPr fontId="0" type="noConversion"/>
  </si>
  <si>
    <t>吸纳脱贫群众务工100余人次，增加群众务工收入7万元。解决辖区内300人饮水安全饮水问题，减少了送水车运输成本。</t>
  </si>
  <si>
    <t>亮垭村</t>
  </si>
  <si>
    <t>广元市利州区嘉陵街道亮垭村2023年安全饮水项目</t>
  </si>
  <si>
    <r>
      <rPr>
        <sz val="12.0"/>
        <color rgb="FF000000"/>
        <rFont val="仿宋"/>
        <charset val="134"/>
      </rPr>
      <t>新建100m</t>
    </r>
    <r>
      <rPr>
        <sz val="12.0"/>
        <color rgb="FF000000"/>
        <rFont val="宋体"/>
        <charset val="134"/>
      </rPr>
      <t>³</t>
    </r>
    <r>
      <rPr>
        <sz val="12.0"/>
        <color rgb="FF000000"/>
        <rFont val="仿宋"/>
        <charset val="134"/>
      </rPr>
      <t>砖砌人饮蓄水池1口。铺设DN25PE（1.6Mpa）管道1km。</t>
    </r>
    <phoneticPr fontId="0" type="noConversion"/>
  </si>
  <si>
    <t>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</si>
  <si>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r>
      <rPr>
        <sz val="12.0"/>
        <color rgb="FF000000"/>
        <rFont val="仿宋"/>
        <charset val="134"/>
      </rPr>
      <t>100m</t>
    </r>
    <r>
      <rPr>
        <sz val="12.0"/>
        <color rgb="FF000000"/>
        <rFont val="宋体"/>
        <charset val="134"/>
      </rPr>
      <t>³</t>
    </r>
    <r>
      <rPr>
        <sz val="12.0"/>
        <color rgb="FF000000"/>
        <rFont val="仿宋"/>
        <charset val="134"/>
      </rPr>
      <t>砖砌人饮蓄水池4.5万元/口；25PE（1.6Mpa）管道1500m，不埋设5元/m。</t>
    </r>
    <phoneticPr fontId="0" type="noConversion"/>
  </si>
  <si>
    <t>解决22户80名农户安全饮水问题，解决吸纳脱贫群众务工50余人次，增加群众务工收入0.8万元。</t>
  </si>
  <si>
    <t>广元市利州区嘉陵街道新塘村2024年安全饮水巩固提升项目</t>
  </si>
  <si>
    <r>
      <rPr>
        <sz val="12.0"/>
        <color rgb="FF000000"/>
        <rFont val="仿宋"/>
        <charset val="134"/>
      </rPr>
      <t>1.维修水井：堰上水井50m</t>
    </r>
    <r>
      <rPr>
        <sz val="12.0"/>
        <color rgb="FF000000"/>
        <rFont val="宋体"/>
        <charset val="134"/>
      </rPr>
      <t>³</t>
    </r>
    <r>
      <rPr>
        <sz val="12.0"/>
        <color rgb="FF000000"/>
        <rFont val="仿宋"/>
        <charset val="134"/>
      </rPr>
      <t>，金龙洞水井100m</t>
    </r>
    <r>
      <rPr>
        <sz val="12.0"/>
        <color rgb="FF000000"/>
        <rFont val="宋体"/>
        <charset val="134"/>
      </rPr>
      <t>³</t>
    </r>
    <r>
      <rPr>
        <sz val="12.0"/>
        <color rgb="FF000000"/>
        <rFont val="仿宋"/>
        <charset val="134"/>
      </rPr>
      <t>，任兵元家50m</t>
    </r>
    <r>
      <rPr>
        <sz val="12.0"/>
        <color rgb="FF000000"/>
        <rFont val="宋体"/>
        <charset val="134"/>
      </rPr>
      <t>³</t>
    </r>
    <r>
      <rPr>
        <sz val="12.0"/>
        <color rgb="FF000000"/>
        <rFont val="仿宋"/>
        <charset val="134"/>
      </rPr>
      <t>，刘成富家50m</t>
    </r>
    <r>
      <rPr>
        <sz val="12.0"/>
        <color rgb="FF000000"/>
        <rFont val="宋体"/>
        <charset val="134"/>
      </rPr>
      <t>³</t>
    </r>
    <r>
      <rPr>
        <sz val="12.0"/>
        <color rgb="FF000000"/>
        <rFont val="仿宋"/>
        <charset val="134"/>
      </rPr>
      <t>。
2.新建水井：赖家山50m</t>
    </r>
    <r>
      <rPr>
        <sz val="12.0"/>
        <color rgb="FF000000"/>
        <rFont val="宋体"/>
        <charset val="134"/>
      </rPr>
      <t>³</t>
    </r>
    <r>
      <rPr>
        <sz val="12.0"/>
        <color rgb="FF000000"/>
        <rFont val="仿宋"/>
        <charset val="134"/>
      </rPr>
      <t xml:space="preserve">
3.新增水泵、水表、管道：五组新增水泵2台，安装智能水表62只；二组铺设管道铺设DN25PE（1.6Mpa）2km，五组铺设DN63PE（1.6Mpa）上水管道1km。</t>
    </r>
    <phoneticPr fontId="0" type="noConversion"/>
  </si>
  <si>
    <t>PE管道1.6Mpa，DN63管道埋设深底0.7m；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</si>
  <si>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t>圆形砖砌水池2.5万元/口；DN63PE（1.6Mpa）管道购安26元/m，DN,25PE（1.6Mpa）管道5元/m（不填埋）；购置32KW、9.2KW潜水泵等机电设备4000元/套（含电缆线等）；智能水表350元/只。</t>
  </si>
  <si>
    <t>解决272户986名村民季节性缺水问题，吸纳脱贫群众务工200人次，增加群众务工收入3万元。</t>
  </si>
  <si>
    <t>广元市利州区大石镇金龙洞村2024年度新建蓄水池项目</t>
  </si>
  <si>
    <t>1组（原前哨村三组）</t>
  </si>
  <si>
    <r>
      <rPr>
        <sz val="12.0"/>
        <color rgb="FF000000"/>
        <rFont val="仿宋"/>
        <charset val="134"/>
      </rPr>
      <t>新建蓄水池50m</t>
    </r>
    <r>
      <rPr>
        <sz val="12.0"/>
        <color rgb="FF000000"/>
        <rFont val="宋体"/>
        <charset val="134"/>
      </rPr>
      <t>³</t>
    </r>
    <r>
      <rPr>
        <sz val="12.0"/>
        <color rgb="FF000000"/>
        <rFont val="仿宋"/>
        <charset val="134"/>
      </rPr>
      <t>1口及配套设施,dn32(1.6mp)PE管道3km,</t>
    </r>
    <phoneticPr fontId="0" type="noConversion"/>
  </si>
  <si>
    <t>1、钢混的蓄水池；                                            2、1.6MpaPE管道
3.符合《村镇供水工程技术规范》（SL310-2019）</t>
  </si>
  <si>
    <t>1、蓄水池3万元/口；           3、16元/m1.6Mpa（DN32PE）</t>
  </si>
  <si>
    <r>
      <rPr>
        <sz val="12.0"/>
        <color rgb="FF000000"/>
        <rFont val="仿宋"/>
        <charset val="134"/>
      </rPr>
      <t>新建50m</t>
    </r>
    <r>
      <rPr>
        <sz val="12.0"/>
        <color rgb="FF000000"/>
        <rFont val="宋体"/>
        <charset val="134"/>
      </rPr>
      <t>³</t>
    </r>
    <r>
      <rPr>
        <sz val="12.0"/>
        <color rgb="FF000000"/>
        <rFont val="仿宋"/>
        <charset val="134"/>
      </rPr>
      <t>钢混蓄水池1口，管网长度3000m(DN32PE)，解决300人饮水，解决务工25人增加务工收入均200元。</t>
    </r>
    <phoneticPr fontId="0" type="noConversion"/>
  </si>
  <si>
    <t>大稻坝村</t>
  </si>
  <si>
    <t>广元市利州区大石镇大稻村2024年饮水安全管网提升</t>
  </si>
  <si>
    <t>1-7组</t>
  </si>
  <si>
    <t>铺设管道14.8km，其中：dn110(1.6mp)，PE1.8km，dn90(1.6mp)PE1km，dn75(1.6mp)PE2km，dn63(1.6mp)PE2km，dn50(1.6mp)PE3km，dn40(1.6mp)PE5km。填埋深度0.7m以上</t>
  </si>
  <si>
    <t>φ110PE管道60元/m,50PE管23元/m，90PE管50元/m；75PE管35元/m；63PE管26元/m；40PE管18元/m</t>
  </si>
  <si>
    <t>铺设管道14800m，解决水用200人，增加务工10人，增加务工收入人均500元</t>
  </si>
  <si>
    <t>广元市利州区龙潭乡庙坪村2024年蓄水池建设项目</t>
  </si>
  <si>
    <r>
      <rPr>
        <sz val="12.0"/>
        <color rgb="FF000000"/>
        <rFont val="仿宋"/>
        <charset val="134"/>
      </rPr>
      <t>1.新建50m</t>
    </r>
    <r>
      <rPr>
        <sz val="12.0"/>
        <color rgb="FF000000"/>
        <rFont val="宋体"/>
        <charset val="134"/>
      </rPr>
      <t>³</t>
    </r>
    <r>
      <rPr>
        <sz val="12.0"/>
        <color rgb="FF000000"/>
        <rFont val="仿宋"/>
        <charset val="134"/>
      </rPr>
      <t>蓄水池1口；
2.5m</t>
    </r>
    <r>
      <rPr>
        <sz val="12.0"/>
        <color rgb="FF000000"/>
        <rFont val="宋体"/>
        <charset val="134"/>
      </rPr>
      <t>³</t>
    </r>
    <r>
      <rPr>
        <sz val="12.0"/>
        <color rgb="FF000000"/>
        <rFont val="仿宋"/>
        <charset val="134"/>
      </rPr>
      <t>水源池1口；
3.水泵1台；
4铺设dn25(1.6mp)pe管道4km。</t>
    </r>
    <phoneticPr fontId="0" type="noConversion"/>
  </si>
  <si>
    <r>
      <rPr>
        <sz val="12.0"/>
        <color rgb="FF000000"/>
        <rFont val="仿宋"/>
        <charset val="134"/>
      </rPr>
      <t>1.新建C25钢筋混凝土蓄水池（顶板、底板及边墙都要配钢筋）50m</t>
    </r>
    <r>
      <rPr>
        <sz val="12.0"/>
        <color rgb="FF000000"/>
        <rFont val="宋体"/>
        <charset val="134"/>
      </rPr>
      <t>³</t>
    </r>
    <r>
      <rPr>
        <sz val="12.0"/>
        <color rgb="FF000000"/>
        <rFont val="仿宋"/>
        <charset val="134"/>
      </rPr>
      <t>蓄水池1口，2.建5m</t>
    </r>
    <r>
      <rPr>
        <sz val="12.0"/>
        <color rgb="FF000000"/>
        <rFont val="宋体"/>
        <charset val="134"/>
      </rPr>
      <t>³</t>
    </r>
    <r>
      <rPr>
        <sz val="12.0"/>
        <color rgb="FF000000"/>
        <rFont val="仿宋"/>
        <charset val="134"/>
      </rPr>
      <t>水源池1口；
3.5KW水泵1台,扬程230M；
4.dn25(1.6mp)pe管。填埋0.7m。</t>
    </r>
    <phoneticPr fontId="0" type="noConversion"/>
  </si>
  <si>
    <t>人饮C25钢筋混凝土蓄水池（顶板、底板及边墙都要配钢筋）100方/6.0万元/口；DN25PE（1.6Mpa）管道不填埋综合单价5元/m，填埋（深度0.7m）综合单价14元/m。水泵6000元（含电力安装）</t>
  </si>
  <si>
    <t>将改善二组20户90余人的安全饮水，使农村饮水安全有了充分保障</t>
  </si>
  <si>
    <t>复兴村</t>
  </si>
  <si>
    <t>广元市利州区龙潭乡复兴村2024年新建蓄水池项目</t>
  </si>
  <si>
    <t>1组、2组、3组、5组</t>
  </si>
  <si>
    <r>
      <rPr>
        <sz val="12.0"/>
        <color rgb="FF000000"/>
        <rFont val="仿宋"/>
        <charset val="134"/>
      </rPr>
      <t>30m</t>
    </r>
    <r>
      <rPr>
        <sz val="12.0"/>
        <color rgb="FF000000"/>
        <rFont val="宋体"/>
        <charset val="134"/>
      </rPr>
      <t>³</t>
    </r>
    <r>
      <rPr>
        <sz val="12.0"/>
        <color rgb="FF000000"/>
        <rFont val="仿宋"/>
        <charset val="134"/>
      </rPr>
      <t>C20钢筋混凝土蓄水池4口，DN25PE（1.6Mpa）管道3km，DN32PE（1.6Mpa）管道2km。</t>
    </r>
    <phoneticPr fontId="0" type="noConversion"/>
  </si>
  <si>
    <t>顶板、底板及边墙都要配钢筋，C20钢筋混凝土，长4m，宽4m，高2.5m，。</t>
  </si>
  <si>
    <t>6万/口，DN25PE（1.6Mpa）管道不填埋综合单价5元/m，DN32PE（1.6Mpa）管道不填埋综合单价6元/m。</t>
  </si>
  <si>
    <t>解决村民饮水</t>
  </si>
  <si>
    <t>广元市利州区三堆镇白岩村2024年饮水提升项目</t>
  </si>
  <si>
    <r>
      <rPr>
        <sz val="12.0"/>
        <color rgb="FF000000"/>
        <rFont val="仿宋"/>
        <charset val="134"/>
      </rPr>
      <t>1、人饮圆形砖砌24墙30m</t>
    </r>
    <r>
      <rPr>
        <sz val="12.0"/>
        <color rgb="FF000000"/>
        <rFont val="宋体"/>
        <charset val="134"/>
      </rPr>
      <t>³</t>
    </r>
    <r>
      <rPr>
        <sz val="12.0"/>
        <color rgb="FF000000"/>
        <rFont val="仿宋"/>
        <charset val="134"/>
      </rPr>
      <t>（1.5万元）
2、DN25PE管道填埋800米，（14元/米，1.12万元）</t>
    </r>
    <phoneticPr fontId="0" type="noConversion"/>
  </si>
  <si>
    <r>
      <rPr>
        <sz val="12.0"/>
        <color rgb="FF000000"/>
        <rFont val="仿宋"/>
        <charset val="134"/>
      </rPr>
      <t>1、人饮圆形砖砌24墙（顶板、底板都要配钢筋）100m</t>
    </r>
    <r>
      <rPr>
        <sz val="12.0"/>
        <color rgb="FF000000"/>
        <rFont val="宋体"/>
        <charset val="134"/>
      </rPr>
      <t>³</t>
    </r>
    <r>
      <rPr>
        <sz val="12.0"/>
        <color rgb="FF000000"/>
        <rFont val="仿宋"/>
        <charset val="134"/>
      </rPr>
      <t>/4.5万元/口；2、DN25PE（1.6Mpa）管道不填埋综合单价5元/米；</t>
    </r>
    <phoneticPr fontId="0" type="noConversion"/>
  </si>
  <si>
    <r>
      <rPr>
        <sz val="12.0"/>
        <color rgb="FF000000"/>
        <rFont val="仿宋"/>
        <charset val="134"/>
      </rPr>
      <t>1、人饮圆形砖砌24墙（顶板、底板都要配钢筋）100m</t>
    </r>
    <r>
      <rPr>
        <sz val="12.0"/>
        <color rgb="FF000000"/>
        <rFont val="宋体"/>
        <charset val="134"/>
      </rPr>
      <t>³</t>
    </r>
    <r>
      <rPr>
        <sz val="12.0"/>
        <color rgb="FF000000"/>
        <rFont val="仿宋"/>
        <charset val="134"/>
      </rPr>
      <t>/4.5万元/口。
2、DN25PE（1.6Mpa）管道不填埋综合单价5元/米，填埋（深度0.7米）综合单价14元/米；</t>
    </r>
    <phoneticPr fontId="0" type="noConversion"/>
  </si>
  <si>
    <t>解决8户30人饮水，农田灌溉问题；</t>
  </si>
  <si>
    <t>广元市利州区三堆镇宝珠社区2024年饮水安全管网改造项目</t>
  </si>
  <si>
    <t>铺设PE100级DN110(1.25MPa)0.672km；PE100级DN63(1.25MPa)7.092km；PE100级DN32(1.25MPa)6.864km。及道路管沟开挖回填等</t>
  </si>
  <si>
    <t>符合《村镇供水工程技术规范》（SL310-2019）</t>
  </si>
  <si>
    <t>解决1030户3600人饮水</t>
  </si>
  <si>
    <t>万缘社区</t>
  </si>
  <si>
    <t>广元市利州区万缘街道万缘社2024年区李家沟桥河段河道抽水房堤防水毁修复工程</t>
  </si>
  <si>
    <t>1.提防砼修复45m；
2.基础土石方开挖45m；
3.新建临时运输道路800m。</t>
  </si>
  <si>
    <t>1.提防C20砼修复45m，砼堡坎上底1m，下底2m，高4m，长45m；
2.基础土石方开挖长45m、宽2.5m、高1.5m；3.修建临时运输道路长800m，宽3.5m。</t>
  </si>
  <si>
    <r>
      <rPr>
        <sz val="12.0"/>
        <color rgb="FF000000"/>
        <rFont val="仿宋"/>
        <charset val="134"/>
      </rPr>
      <t>1.提防修复采用C20砼，综合单价 550元/m</t>
    </r>
    <r>
      <rPr>
        <sz val="12.0"/>
        <color rgb="FF000000"/>
        <rFont val="宋体"/>
        <charset val="134"/>
      </rPr>
      <t>³</t>
    </r>
    <r>
      <rPr>
        <sz val="12.0"/>
        <color rgb="FF000000"/>
        <rFont val="仿宋"/>
        <charset val="134"/>
      </rPr>
      <t>；
2.土石方开挖 110元/m</t>
    </r>
    <r>
      <rPr>
        <sz val="12.0"/>
        <color rgb="FF000000"/>
        <rFont val="宋体"/>
        <charset val="134"/>
      </rPr>
      <t>³</t>
    </r>
    <r>
      <rPr>
        <sz val="12.0"/>
        <color rgb="FF000000"/>
        <rFont val="仿宋"/>
        <charset val="134"/>
      </rPr>
      <t>；
3.新建临时运输道路 9元/m。</t>
    </r>
    <phoneticPr fontId="0" type="noConversion"/>
  </si>
  <si>
    <t>保护水源地抽水房及周边耕地，确保五组居民68户，295人安全饮水；保护周边耕地，带动周边群众发展绿色果蔬产业40余亩，提升居民生活水平。</t>
  </si>
  <si>
    <t>广元市利州区万缘街道万缘社区2024年水井改扩建项目</t>
  </si>
  <si>
    <t>7组七组（原胜利村九组）</t>
  </si>
  <si>
    <t>1.新建水源地圆型水井70m；
2.安装φ400水泥涵管35根；
3.购买深水泵15千瓦一台，DN50PE（1.6Mpa）水管500m，10平方电缆线300m。</t>
  </si>
  <si>
    <t>1.新建水源地水井圆型直径40厘m，深70m；
2.购买深水泵15千瓦一台、安装DN50PE（1.6Mpa）水管500m、10平方电缆线（铜心）300m。</t>
  </si>
  <si>
    <t>1.新建水井综合单价1450元/m；
2.深水泵15千瓦一台7800/台，DN50PE（1.6Mpa）综合单价23元/m，10平方电缆线45元/m。</t>
  </si>
  <si>
    <t>彻底解决七组120余人缺水、饮水难的问题。</t>
  </si>
  <si>
    <t>广元市利州区白朝乡观音村2024年饮水安全项目</t>
  </si>
  <si>
    <t>1.观音村3组后湾经2组至1组人畜饮水管道填埋5km。2.购水大功率高扬程水泵一个（含控制器、电力适配器）</t>
  </si>
  <si>
    <t>采用DN32PE管道，填埋深度0.7m；购大功率高扬程水泵1台（含控制器、电力适配，电缆600m）。</t>
  </si>
  <si>
    <t>1.DN32PE(1.6MPA)管道填埋（深度0.7m）综合单价16元/m。
2.大功率高扬程水泵1台（含控制器、电力适配，电缆600m）2万元。</t>
  </si>
  <si>
    <t>安全饮水项目建设有助于210户765人人畜饮水问题。</t>
  </si>
  <si>
    <t>月坝村</t>
  </si>
  <si>
    <t>广元市利州区白朝乡月坝村2024年集中供水工程</t>
  </si>
  <si>
    <t>1组、5组</t>
  </si>
  <si>
    <t>1.新建100立方蓄水池1口，50型PE水管500m，对原有供水站提升改造，供水站道路硬化350m,房屋主体维修，智能供水系统1套，智能水表100只。 
2.新建70立方蓄水池1口，挡水堤坝1处，50PE水管1300m，抽水泵1台，10立方塑料储水罐1个 。</t>
  </si>
  <si>
    <t>人饮圆形砖砌24墙(顶板、底板都要配钢筋），DN50PE (1.6Mpa)(深度0.7m)，路面混凝上强度不低于C25，路基宽度不小于4.5m，路面宽度不小于3.5m，厚度不低于0.18m.</t>
  </si>
  <si>
    <r>
      <rPr>
        <sz val="12.0"/>
        <color rgb="FF000000"/>
        <rFont val="仿宋"/>
        <charset val="134"/>
      </rPr>
      <t>1.人饮圆形砖砌24墙100m</t>
    </r>
    <r>
      <rPr>
        <sz val="12.0"/>
        <color rgb="FF000000"/>
        <rFont val="宋体"/>
        <charset val="134"/>
      </rPr>
      <t>³</t>
    </r>
    <r>
      <rPr>
        <sz val="12.0"/>
        <color rgb="FF000000"/>
        <rFont val="仿宋"/>
        <charset val="134"/>
      </rPr>
      <t>/4.5万元/口。人饮圆形砖砌24墙70m</t>
    </r>
    <r>
      <rPr>
        <sz val="12.0"/>
        <color rgb="FF000000"/>
        <rFont val="宋体"/>
        <charset val="134"/>
      </rPr>
      <t>³</t>
    </r>
    <r>
      <rPr>
        <sz val="12.0"/>
        <color rgb="FF000000"/>
        <rFont val="仿宋"/>
        <charset val="134"/>
      </rPr>
      <t>/3万元/口；
2.DN50PE(1.6Mpa)管道填埋(深度0.7m)综合单价23元/m；
3.组道路硬化建设标准37.8 万元/公里；
4.房屋主体维修2万元，智能供水系统50万/套，智能水表400元/只。
5.抽水泵6000元/台；
6.10立方塑料储水罐3万元/个。</t>
    </r>
    <phoneticPr fontId="0" type="noConversion"/>
  </si>
  <si>
    <t>满足群众的饮水问题，为当地群众致富增收及集体经济发展提供坚强的保障。
社会效益：群众得到了保障，同时解决了游客的需求等问题，大大提高了群众及社会的生活水平和影响力。</t>
  </si>
  <si>
    <t>广元市利州区白朝乡永久村2024年新建防洪堡坎项目</t>
  </si>
  <si>
    <r>
      <rPr>
        <sz val="12.0"/>
        <color rgb="FF000000"/>
        <rFont val="仿宋"/>
        <charset val="134"/>
      </rPr>
      <t>新建防洪堡坎690m</t>
    </r>
    <r>
      <rPr>
        <sz val="12.0"/>
        <color rgb="FF000000"/>
        <rFont val="宋体"/>
        <charset val="134"/>
      </rPr>
      <t>³</t>
    </r>
    <phoneticPr fontId="0" type="noConversion"/>
  </si>
  <si>
    <t>砼C20混凝土浇筑防洪堡坎200m，底宽1.4m，顶宽0.9m，高3m</t>
  </si>
  <si>
    <r>
      <rPr>
        <sz val="12.0"/>
        <color rgb="FF000000"/>
        <rFont val="仿宋"/>
        <charset val="134"/>
      </rPr>
      <t>砼C20堡坎570元/m</t>
    </r>
    <r>
      <rPr>
        <sz val="12.0"/>
        <color rgb="FF000000"/>
        <rFont val="宋体"/>
        <charset val="134"/>
      </rPr>
      <t>³</t>
    </r>
    <phoneticPr fontId="0" type="noConversion"/>
  </si>
  <si>
    <t>白马街社区</t>
  </si>
  <si>
    <t>广元市利州区白朝乡白马街社区2024年集中供水工程</t>
  </si>
  <si>
    <t>新建机井1口，泵房1座，日供200吨智慧水站--HC型不锈钢净水处理设备一套，50PE管3km，房屋主体维修</t>
  </si>
  <si>
    <t>机井（含套筒）深度与宽度视具体情况而定，泵房（含电子设备及配电设备，约10㎡），智慧供水系统（一体化净水设备集成装置），DN50PE (1.6Mpa)(深度0.7m)。</t>
  </si>
  <si>
    <t>1.机井15万/座，
2.泵房10万/座
3.智慧供水系统50万/个，4.DN50PE(1.6Mpa)管道填埋(深度0.7m)综合单价23元/m</t>
  </si>
  <si>
    <t>解决了白马街社区及场镇260户460人的生活饮水困难；减少了水介传染病的发病率，消除了因水质差带给人们的各种疾病，农村饮水安全工程实施后，农业主导产业、农村商贸及旅游业等对城镇建设和区域经济发展起到积极的促进作用。</t>
  </si>
  <si>
    <t>新房村</t>
  </si>
  <si>
    <t>广元市利州区白朝乡新房村2024年饮水安全蓄水池项目</t>
  </si>
  <si>
    <t>人饮C20钢筋混凝土蓄水池2口</t>
  </si>
  <si>
    <t>人饮 C20 钢筋混凝土蓄水池(顶板、底板都要配钢筋)100方/口</t>
  </si>
  <si>
    <t>人饮 C20 钢筋混凝土蓄水池(顶板、底板都要配钢筋) 100 方/6.0 万元/口。</t>
  </si>
  <si>
    <t>带动群众就近务工100余人次，提升集中供水能力，改善户群众生活品质，彻底解决当地群众季节生活饮水问题。</t>
  </si>
  <si>
    <t>广元市利州区白朝乡白朝村2024年安全饮水项目</t>
  </si>
  <si>
    <t>1.新建圆形砖砌24墙蓄水池1口100立方。
2.DN32PE水管管道填埋（深度0.7m）1800m；
3.260m距离扬尘泵1套。</t>
  </si>
  <si>
    <r>
      <rPr>
        <sz val="12.0"/>
        <color rgb="FF000000"/>
        <rFont val="仿宋"/>
        <charset val="134"/>
      </rPr>
      <t>1.圆形砖砌24墙1口，容量100m</t>
    </r>
    <r>
      <rPr>
        <sz val="12.0"/>
        <color rgb="FF000000"/>
        <rFont val="宋体"/>
        <charset val="134"/>
      </rPr>
      <t>³</t>
    </r>
    <r>
      <rPr>
        <sz val="12.0"/>
        <color rgb="FF000000"/>
        <rFont val="仿宋"/>
        <charset val="134"/>
      </rPr>
      <t>/口；
2DN32PE水管管道填埋（深度0.7m）1800m；
3.260m距离扬尘泵1套。</t>
    </r>
    <phoneticPr fontId="0" type="noConversion"/>
  </si>
  <si>
    <r>
      <rPr>
        <sz val="12.0"/>
        <color rgb="FF000000"/>
        <rFont val="仿宋"/>
        <charset val="134"/>
      </rPr>
      <t>1.圆形砖砌24墙100m</t>
    </r>
    <r>
      <rPr>
        <sz val="12.0"/>
        <color rgb="FF000000"/>
        <rFont val="宋体"/>
        <charset val="134"/>
      </rPr>
      <t>³</t>
    </r>
    <r>
      <rPr>
        <sz val="12.0"/>
        <color rgb="FF000000"/>
        <rFont val="仿宋"/>
        <charset val="134"/>
      </rPr>
      <t>/3万元/口；
DN32PE(1.6MPA)管道填埋（深度0.7m）综合单价16元/m；
3.260m距离扬尘泵6000元/套</t>
    </r>
    <phoneticPr fontId="0" type="noConversion"/>
  </si>
  <si>
    <t>提升集中供水能力，改善户群众生活品质，彻底解决当地群众生活饮水问题。</t>
  </si>
  <si>
    <t>广元市利州区白朝乡白朝村2024年河边防护栏建设项目</t>
  </si>
  <si>
    <t>梨枣坝至吊桥河边护栏长276m；</t>
  </si>
  <si>
    <t>梨枣坝至吊桥河边护栏长276m；高1.4m</t>
  </si>
  <si>
    <t>345元/m</t>
  </si>
  <si>
    <t>有效保障群众出行安全。</t>
  </si>
  <si>
    <t>广元市利州区雪峰街道金山村2024年安全饮水建设项目</t>
  </si>
  <si>
    <t>2组、4组、5组</t>
  </si>
  <si>
    <r>
      <rPr>
        <sz val="12.0"/>
        <color rgb="FF000000"/>
        <rFont val="仿宋"/>
        <charset val="134"/>
      </rPr>
      <t>1、4组新建100m</t>
    </r>
    <r>
      <rPr>
        <sz val="12.0"/>
        <color rgb="FF000000"/>
        <rFont val="宋体"/>
        <charset val="134"/>
      </rPr>
      <t>³</t>
    </r>
    <r>
      <rPr>
        <sz val="12.0"/>
        <color rgb="FF000000"/>
        <rFont val="仿宋"/>
        <charset val="134"/>
      </rPr>
      <t>砖砌蓄水池1口；
2、2组和5组各维修蓄水池1口。</t>
    </r>
    <phoneticPr fontId="0" type="noConversion"/>
  </si>
  <si>
    <t>1、砖砌24墙；
2、维修：底部绑钢筋倒混凝土，四周维修加固。</t>
  </si>
  <si>
    <t>1、新建4.5万元/口；
2、维修1.5万元/口；</t>
  </si>
  <si>
    <t>保障90户群众安全饮水。</t>
  </si>
  <si>
    <t>1组、4组、5组</t>
  </si>
  <si>
    <t>1、更换饮水管DN50PE2000米，DN40PE2000米，DN32PE2000米</t>
  </si>
  <si>
    <t>1、DN50PE管23元/米、DN40PE管18元/米、DN32PE管16元/米</t>
  </si>
  <si>
    <t>保障150户群众安全饮水。</t>
  </si>
  <si>
    <t>广元市利州区雪峰街道金山村2024年河堤修复建设项目</t>
  </si>
  <si>
    <r>
      <rPr>
        <sz val="12.0"/>
        <color rgb="FF000000"/>
        <rFont val="仿宋"/>
        <charset val="134"/>
      </rPr>
      <t>河堤水毁修复：
1、凡永军门前长11米，宽1.2米，高1.4米；
2、樊金友门前长19米，宽1.5米，高3米；
3、珂马滩长8米，宽1.5米，高5米；
4、长田外8处，约70m</t>
    </r>
    <r>
      <rPr>
        <sz val="12.0"/>
        <color rgb="FF000000"/>
        <rFont val="宋体"/>
        <charset val="134"/>
      </rPr>
      <t>³</t>
    </r>
    <r>
      <rPr>
        <sz val="12.0"/>
        <color rgb="FF000000"/>
        <rFont val="仿宋"/>
        <charset val="134"/>
      </rPr>
      <t>。</t>
    </r>
    <phoneticPr fontId="0" type="noConversion"/>
  </si>
  <si>
    <t xml:space="preserve">1、砼C20片石堡坎；                     2、砼C20片石堡坎；                   3、砼C20片石堡坎；                   4、砼C20片石堡坎；                 </t>
  </si>
  <si>
    <t>1、490元/立方米 ；               2、490元/立方米；             
3、490元/立方米；                 4、490元/立方米；</t>
  </si>
  <si>
    <t>保护200余亩耕地不被冲毁，保障粮食安全，维护群众利益。</t>
  </si>
  <si>
    <t>红旗村</t>
  </si>
  <si>
    <t>广元市利州区荣山镇红旗村2024年安全饮水项目</t>
  </si>
  <si>
    <t>4组（点弯里、洞沟梁）</t>
  </si>
  <si>
    <r>
      <rPr>
        <sz val="12.0"/>
        <color rgb="FF000000"/>
        <rFont val="仿宋"/>
        <charset val="134"/>
      </rPr>
      <t>4组1.新建点弯里蓄水池1口20m</t>
    </r>
    <r>
      <rPr>
        <sz val="12.0"/>
        <color rgb="FF000000"/>
        <rFont val="宋体"/>
        <charset val="134"/>
      </rPr>
      <t>³</t>
    </r>
    <r>
      <rPr>
        <sz val="12.0"/>
        <color rgb="FF000000"/>
        <rFont val="仿宋"/>
        <charset val="134"/>
      </rPr>
      <t>，铺设PE25管道1500m；
2.新建洞沟梁蓄水池1口10m</t>
    </r>
    <r>
      <rPr>
        <sz val="12.0"/>
        <color rgb="FF000000"/>
        <rFont val="宋体"/>
        <charset val="134"/>
      </rPr>
      <t>³</t>
    </r>
    <r>
      <rPr>
        <sz val="12.0"/>
        <color rgb="FF000000"/>
        <rFont val="仿宋"/>
        <charset val="134"/>
      </rPr>
      <t>，铺设PE25管道1500m</t>
    </r>
    <phoneticPr fontId="0" type="noConversion"/>
  </si>
  <si>
    <t>符合《村镇供水工程技术规范》SL310-2019</t>
  </si>
  <si>
    <t>1.人饮 C20 钢筋混凝土蓄水池（顶板、底板及边墙都要配钢筋）20方/1.2万元/口；
2.人饮 C20 钢筋混凝土蓄水池（顶板、底板及边墙都要配钢筋）10方/0.6万元/口；
3.DN25（1.6Mpa)管道采购、安装及填埋14元/m</t>
  </si>
  <si>
    <t>解决4组364人的用水困难，改善生活条件，带动群众务工</t>
  </si>
  <si>
    <r>
      <rPr>
        <sz val="12.0"/>
        <color rgb="FF000000"/>
        <rFont val="仿宋"/>
        <charset val="134"/>
      </rPr>
      <t>3组1.机房及配套电力、抽水设备2套，2.50m</t>
    </r>
    <r>
      <rPr>
        <sz val="12.0"/>
        <color rgb="FF000000"/>
        <rFont val="宋体"/>
        <charset val="134"/>
      </rPr>
      <t>³</t>
    </r>
    <r>
      <rPr>
        <sz val="12.0"/>
        <color rgb="FF000000"/>
        <rFont val="仿宋"/>
        <charset val="134"/>
      </rPr>
      <t>蓄水池1口，30m</t>
    </r>
    <r>
      <rPr>
        <sz val="12.0"/>
        <color rgb="FF000000"/>
        <rFont val="宋体"/>
        <charset val="134"/>
      </rPr>
      <t>³</t>
    </r>
    <r>
      <rPr>
        <sz val="12.0"/>
        <color rgb="FF000000"/>
        <rFont val="仿宋"/>
        <charset val="134"/>
      </rPr>
      <t>蓄水池1口，20m</t>
    </r>
    <r>
      <rPr>
        <sz val="12.0"/>
        <color rgb="FF000000"/>
        <rFont val="宋体"/>
        <charset val="134"/>
      </rPr>
      <t>³</t>
    </r>
    <r>
      <rPr>
        <sz val="12.0"/>
        <color rgb="FF000000"/>
        <rFont val="仿宋"/>
        <charset val="134"/>
      </rPr>
      <t>集水井1口，3.PE50水管600m，PE25水管800m，PE20水管1200m</t>
    </r>
    <phoneticPr fontId="0" type="noConversion"/>
  </si>
  <si>
    <t>1.混凝土集水井、蓄水池600元/方；
2.DN25PE（1.6Mpa）管道填埋（深度0.7m）综合单价14元/m；
3.DN32PE（1.6Mpa）管道填埋（深度0.7m）综合单价16元/m；
4.DN40PE（1.6Mpa）管道填埋（深度0.7m）综合单价18元/m</t>
  </si>
  <si>
    <t>解决3组364人的用水困难，改善生活条件，带动群众务工</t>
  </si>
  <si>
    <t>广元市利州区荣山镇鱼龙村2024年安全饮水项目</t>
  </si>
  <si>
    <t>9组</t>
  </si>
  <si>
    <r>
      <rPr>
        <sz val="12.0"/>
        <color rgb="FF000000"/>
        <rFont val="仿宋"/>
        <charset val="134"/>
      </rPr>
      <t>1.地脚里建10m</t>
    </r>
    <r>
      <rPr>
        <sz val="12.0"/>
        <color rgb="FF000000"/>
        <rFont val="宋体"/>
        <charset val="134"/>
      </rPr>
      <t>³</t>
    </r>
    <r>
      <rPr>
        <sz val="12.0"/>
        <color rgb="FF000000"/>
        <rFont val="仿宋"/>
        <charset val="134"/>
      </rPr>
      <t>混凝土集水井1口、大沟边建2m</t>
    </r>
    <r>
      <rPr>
        <sz val="12.0"/>
        <color rgb="FF000000"/>
        <rFont val="宋体"/>
        <charset val="134"/>
      </rPr>
      <t>³</t>
    </r>
    <r>
      <rPr>
        <sz val="12.0"/>
        <color rgb="FF000000"/>
        <rFont val="仿宋"/>
        <charset val="134"/>
      </rPr>
      <t>混凝土集水1口；2.庙坪里建100m</t>
    </r>
    <r>
      <rPr>
        <sz val="12.0"/>
        <color rgb="FF000000"/>
        <rFont val="宋体"/>
        <charset val="134"/>
      </rPr>
      <t>³</t>
    </r>
    <r>
      <rPr>
        <sz val="12.0"/>
        <color rgb="FF000000"/>
        <rFont val="仿宋"/>
        <charset val="134"/>
      </rPr>
      <t>混凝土蓄水池1口、厂梁上建40m</t>
    </r>
    <r>
      <rPr>
        <sz val="12.0"/>
        <color rgb="FF000000"/>
        <rFont val="宋体"/>
        <charset val="134"/>
      </rPr>
      <t>³</t>
    </r>
    <r>
      <rPr>
        <sz val="12.0"/>
        <color rgb="FF000000"/>
        <rFont val="仿宋"/>
        <charset val="134"/>
      </rPr>
      <t>混凝土蓄水池1口；3.DN25PE（1.6Mpa）管道2km；4.DN32PE（1.6Mpa）管道2km；5.DN40PE（1.6Mpa）管道4km。</t>
    </r>
    <phoneticPr fontId="0" type="noConversion"/>
  </si>
  <si>
    <t>保障群众饮水安全，带动9户脱贫户或监测户务工，保障农户务工收入2500元/人</t>
  </si>
  <si>
    <t>广元市利州区荣山镇太山村2024年安置点饮水安全项目</t>
  </si>
  <si>
    <r>
      <rPr>
        <sz val="12.0"/>
        <color rgb="FF000000"/>
        <rFont val="仿宋"/>
        <charset val="134"/>
      </rPr>
      <t>新建20m</t>
    </r>
    <r>
      <rPr>
        <sz val="12.0"/>
        <color rgb="FF000000"/>
        <rFont val="宋体"/>
        <charset val="134"/>
      </rPr>
      <t>³</t>
    </r>
    <r>
      <rPr>
        <sz val="12.0"/>
        <color rgb="FF000000"/>
        <rFont val="仿宋"/>
        <charset val="134"/>
      </rPr>
      <t>蓄水池1口，大口井1口，泵房16㎡，水泵2套，控制设备1套，净水设备1台套，管道dn40(1.6mp)pe管道3km；管道dn25(1.6mp)pe管道3km；</t>
    </r>
    <phoneticPr fontId="0" type="noConversion"/>
  </si>
  <si>
    <t>1.混凝土集水井、蓄水池600元/方；
2.DN25PE（1.6Mpa）管道填埋（深度0.7m）综合单价14元/m；
3.DN40PE（1.6Mpa）管道填埋（深度0.7m）综合单价18元/m</t>
  </si>
  <si>
    <t>解决安置点群众洪灾威胁，为27户农户提供饮水安全保障</t>
  </si>
  <si>
    <t>广元市利州区荣山镇和平村2024年河堤治理项目</t>
  </si>
  <si>
    <r>
      <rPr>
        <sz val="12.0"/>
        <color rgb="FF000000"/>
        <rFont val="仿宋"/>
        <charset val="134"/>
      </rPr>
      <t>修建河梯120m</t>
    </r>
    <r>
      <rPr>
        <sz val="12.0"/>
        <color rgb="FF000000"/>
        <rFont val="宋体"/>
        <charset val="134"/>
      </rPr>
      <t>³</t>
    </r>
    <phoneticPr fontId="0" type="noConversion"/>
  </si>
  <si>
    <r>
      <rPr>
        <sz val="12.0"/>
        <color rgb="FF000000"/>
        <rFont val="仿宋"/>
        <charset val="134"/>
      </rPr>
      <t>河梯长120m，高5m，厚0.2m（C25砼120m</t>
    </r>
    <r>
      <rPr>
        <sz val="12.0"/>
        <color rgb="FF000000"/>
        <rFont val="宋体"/>
        <charset val="134"/>
      </rPr>
      <t>³</t>
    </r>
    <r>
      <rPr>
        <sz val="12.0"/>
        <color rgb="FF000000"/>
        <rFont val="仿宋"/>
        <charset val="134"/>
      </rPr>
      <t>）</t>
    </r>
    <phoneticPr fontId="0" type="noConversion"/>
  </si>
  <si>
    <r>
      <rPr>
        <sz val="12.0"/>
        <color rgb="FF000000"/>
        <rFont val="仿宋"/>
        <charset val="134"/>
      </rPr>
      <t>采用C25标准600元/m</t>
    </r>
    <r>
      <rPr>
        <sz val="12.0"/>
        <color rgb="FF000000"/>
        <rFont val="宋体"/>
        <charset val="134"/>
      </rPr>
      <t>³</t>
    </r>
    <phoneticPr fontId="0" type="noConversion"/>
  </si>
  <si>
    <t>为生产作业提供便利，保障安全性，发展产业，带动村集体经济增收1万元/年，吸纳群众务工8人，增加务工收入1.5万元</t>
  </si>
  <si>
    <t>河西街道</t>
  </si>
  <si>
    <t>杨家浩村</t>
  </si>
  <si>
    <t>广元市利州区河西街道杨家浩2024年村河道清理工程</t>
  </si>
  <si>
    <t>人居环境整治</t>
  </si>
  <si>
    <t>村容村貌提升</t>
  </si>
  <si>
    <t>河西街道办事处</t>
  </si>
  <si>
    <t>1、2、3、4、5、6组</t>
  </si>
  <si>
    <t>1.河道清淤1km</t>
  </si>
  <si>
    <t>1.河道清淤宽6m，深1m</t>
  </si>
  <si>
    <r>
      <rPr>
        <sz val="12.0"/>
        <color rgb="FF000000"/>
        <rFont val="仿宋"/>
        <charset val="134"/>
      </rPr>
      <t>35元/m</t>
    </r>
    <r>
      <rPr>
        <sz val="12.0"/>
        <color rgb="FF000000"/>
        <rFont val="宋体"/>
        <charset val="134"/>
      </rPr>
      <t>³</t>
    </r>
    <phoneticPr fontId="0" type="noConversion"/>
  </si>
  <si>
    <t>保障河道行洪安全，改善水质，防洪抗旱，通过提高水资源利用效率使全村老百姓增收600元</t>
  </si>
  <si>
    <t>广元市利州区宝轮镇清江村2024年人居环境提升项目</t>
  </si>
  <si>
    <t>入户路硬化</t>
  </si>
  <si>
    <t>区乡村振兴局</t>
  </si>
  <si>
    <t>原幸福2组400米（许正科至许正发、曹广桃至曹大雄家）</t>
  </si>
  <si>
    <t>硬化产业路400米，宽3米、厚0.18米</t>
  </si>
  <si>
    <t>硬化道路400米，宽3米、厚0.18米。c25混凝土</t>
  </si>
  <si>
    <t>32.4万/公里</t>
  </si>
  <si>
    <t>硬化产业路400米，带动周边产业发展，惠及群众87户，其中脱贫户3户。</t>
  </si>
  <si>
    <t>广元市利州区大石镇青岭村2024年道路亮化（路灯）工程</t>
  </si>
  <si>
    <t>公共照明设施</t>
  </si>
  <si>
    <t>1、3、4、5组</t>
  </si>
  <si>
    <t>安装太阳能路灯100盏</t>
  </si>
  <si>
    <t>LED大功率多晶硅太阳能板，杆距30米、杆高6米</t>
  </si>
  <si>
    <t>购买、安装费、运输费合计990元/盏</t>
  </si>
  <si>
    <t>亮化了村级道路，提高了农村基础设施水平，解决了杨家浩村群众夜晚出行安全问题，方便了周边群众日常生活，周边群众满意度达100%。其中带动7户18人脱贫户务工收入增加500元。</t>
  </si>
  <si>
    <t>安家湾村</t>
  </si>
  <si>
    <t>广元市利州区大石镇安家湾村2024年道路亮化（路灯）工程</t>
  </si>
  <si>
    <t>1234组</t>
  </si>
  <si>
    <t>LED大功率（3.2V)多晶硅太阳能板板，杆距30米、杆高6米</t>
  </si>
  <si>
    <t>小稻村</t>
  </si>
  <si>
    <t>广元市利州区大石镇小稻村2024年光亮工程</t>
  </si>
  <si>
    <t>3.4.5组</t>
  </si>
  <si>
    <t>亮化了村级道路，提高了农村基础设施水平，解决了群众夜晚出行安全问题，方便了周边群众日常生活，周边群众满意度达100%。</t>
  </si>
  <si>
    <t>杨柳村</t>
  </si>
  <si>
    <t>广元市利州区河西街道杨柳村2024年光亮工程（路灯）项目</t>
  </si>
  <si>
    <t>1、2、4、5组</t>
  </si>
  <si>
    <t>1.在杨柳村1、2、4、5组安装太阳能路灯200盏</t>
  </si>
  <si>
    <t>1.LED大功率多晶硅太阳能板，杆高6米</t>
  </si>
  <si>
    <t>解决杨柳村群众夜晚出行安全问题，方便了周边群众日常生活，周边群众满意度达100%。其中带动约20人务工，人均收入增加约3000元。</t>
  </si>
  <si>
    <t>白山村</t>
  </si>
  <si>
    <t>广元市利州区河西街道白山村2024年光亮工程（路灯）项目</t>
  </si>
  <si>
    <t>1.2.3.4.5组</t>
  </si>
  <si>
    <t>1.在白山村1、2、3.4、5组安装太阳能路灯180盏</t>
  </si>
  <si>
    <t>亮化了村级道路，提高了农村基础设施水平，解决了白山村群众夜晚出行安全问题，方便了周边群众日常生活，周边群众满意度达100%。其中带动8户29人脱贫户务工收入增加500元。</t>
  </si>
  <si>
    <t>广元市利州区河西街道杨家浩村2024年道路亮化（路灯）工程</t>
  </si>
  <si>
    <t>1.在杨家浩村1-6组安装太阳能路灯240盏</t>
  </si>
  <si>
    <t>1.LED大功率多晶硅太阳能板，杆距25米、杆高6米</t>
  </si>
  <si>
    <t>广元市利州区嘉陵街道虎星村2024年产业路排水沟硬化项目</t>
  </si>
  <si>
    <t>3组（二层岩至鸡公梁）</t>
  </si>
  <si>
    <t>产业路排水沟砼C20硬化2.25km</t>
  </si>
  <si>
    <t>排水沟标准为0.4m*0.4m（沟体宽0.2m，沟体高0.4m、沟底厚0.1m）。</t>
  </si>
  <si>
    <t>砼C20补助标准227.99元/m。</t>
  </si>
  <si>
    <t>通过实施2.25公里排水沟硬化项目，水毁路基问题得到解决，吸纳脱贫群众务工500人次，增加群众务工收入5万元。</t>
  </si>
  <si>
    <t>431</t>
  </si>
  <si>
    <t>38</t>
  </si>
  <si>
    <t>109</t>
  </si>
  <si>
    <t>广元市利州区金洞乡青峰村2024年道路新建项目</t>
  </si>
  <si>
    <t>大庙湾到张家岭</t>
  </si>
  <si>
    <t>新建道路3公里</t>
  </si>
  <si>
    <t>宽5.5米，排水沟0.5m*0.5m，错车道数量不少于每公路3处，同时保证排水畅通</t>
  </si>
  <si>
    <t>解决群众出行问题，带动周边群众务工增收800元</t>
  </si>
  <si>
    <t>广元市利州区金洞乡青峰村2024年路灯安装项目</t>
  </si>
  <si>
    <t>1组至9组</t>
  </si>
  <si>
    <t>安装路灯50盏</t>
  </si>
  <si>
    <t>亮化了村级道路，提高了农村基础设施水平，解决了青峰村群众夜晚出行安全问题，方便了周边群众日常生活，周边群众满意度达100%。带动脱贫户务工收入增加800元</t>
  </si>
  <si>
    <t>广元市利州区金洞乡青峰村2024年院坝硬化项目</t>
  </si>
  <si>
    <t>120户院坝硬化</t>
  </si>
  <si>
    <t>每户≥80平方米，厚度0.1米，砼C20</t>
  </si>
  <si>
    <t>4300元/户</t>
  </si>
  <si>
    <t>改善群众生产生活条件，提升群众生活幸福指数，带动周边群众务工收入增加800元</t>
  </si>
  <si>
    <t>广元市利州区金洞乡清河村2024年入户路建设项目</t>
  </si>
  <si>
    <t>入户路建设15户</t>
  </si>
  <si>
    <t xml:space="preserve">
每户≥长50米，宽3米，厚0.18米，砼C25
</t>
  </si>
  <si>
    <t>16200元/户</t>
  </si>
  <si>
    <t>广元市利州区金洞乡清河村2024年院坝建设项目</t>
  </si>
  <si>
    <t>院坝建设30户</t>
  </si>
  <si>
    <t>广元市利州区龙潭乡庙坪村2024年入户路硬化项目</t>
  </si>
  <si>
    <t>1组、2组、3组</t>
  </si>
  <si>
    <t>硬化入户路2公里</t>
  </si>
  <si>
    <t>每户≥长50米，宽3米，厚0.18米，砼C25浇筑</t>
  </si>
  <si>
    <t>C25综合报价590元/立方。</t>
  </si>
  <si>
    <t>项目实施有效解决临时用工10余人，人均收入增收3000元；项目建成后有效解决150余人出行困难问题，带动群众农产品有效输出，预计农场品销售及家畜销售人均年增收1500元左右</t>
  </si>
  <si>
    <t>青龙村</t>
  </si>
  <si>
    <t>广元市利州区龙潭乡青龙村2024年入户路硬化项目</t>
  </si>
  <si>
    <t>硬化入户路1.5公里</t>
  </si>
  <si>
    <t>每户1.44万元</t>
  </si>
  <si>
    <t>方便30户农户农业生产及出行</t>
  </si>
  <si>
    <t>广元市利州区龙潭乡青龙村2024年通村道路硬化项目</t>
  </si>
  <si>
    <t>硬化通村道路0.66公里</t>
  </si>
  <si>
    <t>1.道路平整
2.道路硬化C25混凝土660米*宽4.5米*0.18米</t>
  </si>
  <si>
    <r>
      <rPr>
        <sz val="12.0"/>
        <color rgb="FF000000"/>
        <rFont val="仿宋"/>
        <charset val="134"/>
      </rPr>
      <t>1.排水沟及路面平整机械费260/小时*6小时，合计1560元；
2.硬化混凝土及人工：混凝土534.6m</t>
    </r>
    <r>
      <rPr>
        <sz val="12.0"/>
        <color rgb="FF000000"/>
        <rFont val="宋体"/>
        <charset val="134"/>
      </rPr>
      <t>³</t>
    </r>
    <r>
      <rPr>
        <sz val="12.0"/>
        <color rgb="FF000000"/>
        <rFont val="仿宋"/>
        <charset val="134"/>
      </rPr>
      <t>*560元/m</t>
    </r>
    <r>
      <rPr>
        <sz val="12.0"/>
        <color rgb="FF000000"/>
        <rFont val="宋体"/>
        <charset val="134"/>
      </rPr>
      <t>³</t>
    </r>
    <r>
      <rPr>
        <sz val="12.0"/>
        <color rgb="FF000000"/>
        <rFont val="仿宋"/>
        <charset val="134"/>
      </rPr>
      <t>，合计299376元。</t>
    </r>
    <phoneticPr fontId="0" type="noConversion"/>
  </si>
  <si>
    <t>广元市利州区龙潭乡桃园村2024年道路硬化项目</t>
  </si>
  <si>
    <r>
      <rPr>
        <sz val="12.0"/>
        <color rgb="FF000000"/>
        <rFont val="仿宋"/>
        <charset val="134"/>
      </rPr>
      <t>1.铺设碎石：135m</t>
    </r>
    <r>
      <rPr>
        <sz val="12.0"/>
        <color rgb="FF000000"/>
        <rFont val="等线"/>
        <charset val="134"/>
      </rPr>
      <t>³</t>
    </r>
    <r>
      <rPr>
        <sz val="12.0"/>
        <color rgb="FF000000"/>
        <rFont val="仿宋"/>
        <charset val="134"/>
      </rPr>
      <t xml:space="preserve">
2.片石堡坎：122m</t>
    </r>
    <r>
      <rPr>
        <sz val="12.0"/>
        <color rgb="FF000000"/>
        <rFont val="等线"/>
        <charset val="134"/>
      </rPr>
      <t>³</t>
    </r>
    <r>
      <rPr>
        <sz val="12.0"/>
        <color rgb="FF000000"/>
        <rFont val="仿宋"/>
        <charset val="134"/>
      </rPr>
      <t xml:space="preserve">
3.片石：110m</t>
    </r>
    <r>
      <rPr>
        <sz val="12.0"/>
        <color rgb="FF000000"/>
        <rFont val="等线"/>
        <charset val="134"/>
      </rPr>
      <t>³</t>
    </r>
    <r>
      <rPr>
        <sz val="12.0"/>
        <color rgb="FF000000"/>
        <rFont val="仿宋"/>
        <charset val="134"/>
      </rPr>
      <t xml:space="preserve">
4.人工清渣去乱</t>
    </r>
    <phoneticPr fontId="0" type="noConversion"/>
  </si>
  <si>
    <r>
      <rPr>
        <sz val="12.0"/>
        <color rgb="FF000000"/>
        <rFont val="仿宋"/>
        <charset val="134"/>
      </rPr>
      <t>1.铺设碎石：135m</t>
    </r>
    <r>
      <rPr>
        <sz val="12.0"/>
        <color rgb="FF000000"/>
        <rFont val="等线"/>
        <charset val="134"/>
      </rPr>
      <t>³</t>
    </r>
    <r>
      <rPr>
        <sz val="12.0"/>
        <color rgb="FF000000"/>
        <rFont val="仿宋"/>
        <charset val="134"/>
      </rPr>
      <t xml:space="preserve">
2.堡坎：122m</t>
    </r>
    <r>
      <rPr>
        <sz val="12.0"/>
        <color rgb="FF000000"/>
        <rFont val="等线"/>
        <charset val="134"/>
      </rPr>
      <t>³</t>
    </r>
    <r>
      <rPr>
        <sz val="12.0"/>
        <color rgb="FF000000"/>
        <rFont val="仿宋"/>
        <charset val="134"/>
      </rPr>
      <t xml:space="preserve">
3.人工清渣去乱费用</t>
    </r>
    <phoneticPr fontId="0" type="noConversion"/>
  </si>
  <si>
    <r>
      <rPr>
        <sz val="12.0"/>
        <color rgb="FF000000"/>
        <rFont val="仿宋"/>
        <charset val="134"/>
      </rPr>
      <t>1.机械费：150#*260/小*72h=18720.00元；90#*160/小时*61h=9760.00元； 
出场费2500；转运费：12*800=9600
2.材料费： 堡坎：121m</t>
    </r>
    <r>
      <rPr>
        <sz val="12.0"/>
        <color rgb="FF000000"/>
        <rFont val="宋体"/>
        <charset val="134"/>
      </rPr>
      <t>³</t>
    </r>
    <r>
      <rPr>
        <sz val="12.0"/>
        <color rgb="FF000000"/>
        <rFont val="仿宋"/>
        <charset val="134"/>
      </rPr>
      <t>*590/m</t>
    </r>
    <r>
      <rPr>
        <sz val="12.0"/>
        <color rgb="FF000000"/>
        <rFont val="宋体"/>
        <charset val="134"/>
      </rPr>
      <t>³</t>
    </r>
    <r>
      <rPr>
        <sz val="12.0"/>
        <color rgb="FF000000"/>
        <rFont val="仿宋"/>
        <charset val="134"/>
      </rPr>
      <t>=71390；
3.级配碎石：碎石230*160 =36800（回填）； 
砂140*180=25200
片石 134m</t>
    </r>
    <r>
      <rPr>
        <sz val="12.0"/>
        <color rgb="FF000000"/>
        <rFont val="宋体"/>
        <charset val="134"/>
      </rPr>
      <t>³</t>
    </r>
    <r>
      <rPr>
        <sz val="12.0"/>
        <color rgb="FF000000"/>
        <rFont val="仿宋"/>
        <charset val="134"/>
      </rPr>
      <t>*100/m</t>
    </r>
    <r>
      <rPr>
        <sz val="12.0"/>
        <color rgb="FF000000"/>
        <rFont val="宋体"/>
        <charset val="134"/>
      </rPr>
      <t>³</t>
    </r>
    <r>
      <rPr>
        <sz val="12.0"/>
        <color rgb="FF000000"/>
        <rFont val="仿宋"/>
        <charset val="134"/>
      </rPr>
      <t>=21440
3.人工费：9890
合计：202800.00元</t>
    </r>
    <phoneticPr fontId="0" type="noConversion"/>
  </si>
  <si>
    <t>方便群众农业生产，带动群众就近务工，增加收入。</t>
  </si>
  <si>
    <t>凤凰村</t>
  </si>
  <si>
    <t>广元市利州区龙潭乡凤凰村2024年麒悦柒菌业大棚维修项目</t>
  </si>
  <si>
    <t>蔬菜大棚维修更换塑料棚
布9000平方米</t>
  </si>
  <si>
    <t>蔬菜大棚维修
更换塑料棚布9000平方米。</t>
  </si>
  <si>
    <t>按行业标准</t>
  </si>
  <si>
    <t>壮大集体经济发展，有效增加农民收入</t>
  </si>
  <si>
    <t>广元市利州区龙潭乡回民村2024年入户路建设项目</t>
  </si>
  <si>
    <t>3组至5组</t>
  </si>
  <si>
    <t>硬化入户路2.5公里</t>
  </si>
  <si>
    <t>每户≥长50米，每户补助标准14300—16200元。</t>
  </si>
  <si>
    <t>大力提升村民农产品运输快捷，促进村民增收</t>
  </si>
  <si>
    <t>广元市利州区南河街道接官亭社区2024年通村延伸道路建设项目</t>
  </si>
  <si>
    <t>6-7组</t>
  </si>
  <si>
    <t>1、大石盖205线至王家岩新建组道路基3.2公里。</t>
  </si>
  <si>
    <t>1、新建组道路基建设标准：宽5.5米，排水沟0.5m*0.5m，错车道数量不少于每公路3处</t>
  </si>
  <si>
    <t>1、补助标准15万元/公里</t>
  </si>
  <si>
    <t>通过项目的实施，发挥42亩基本农田的农作用和苹果、批把园的发展。带动7户21人脱贫户务工，农户就近务工收入增加1500元。</t>
  </si>
  <si>
    <t>广元市利州区南河街道接官亭社区2024年通组产业道路建设项目</t>
  </si>
  <si>
    <t>5.6组</t>
  </si>
  <si>
    <t>1、赵家窝至6组磅房修建产业道路2.1公里道路一条。</t>
  </si>
  <si>
    <t>通过项目的实施出行难得问题，发挥11亩基本农田的农作用和梨子园的发展。带动5户12人脱贫户务工，农户就近务工收入增加1300元。</t>
  </si>
  <si>
    <t>广元市利州区荣山镇和平村2024年入户路建设项目</t>
  </si>
  <si>
    <t>2组、3组、5组、6组</t>
  </si>
  <si>
    <t>17户入户路建设长0.5公里</t>
  </si>
  <si>
    <t>入户路建设长0.5公里，宽2.5米，厚0.15米（混凝土187.5立方米）,17户</t>
  </si>
  <si>
    <t>综合测算每户5600元</t>
  </si>
  <si>
    <t>改善群众生活条件，保障村民出行安全，吸纳剩余劳动力就业8人，务工收入1万元</t>
  </si>
  <si>
    <t>广元市利州区荣山镇泉坝村2024年入户路建设项目</t>
  </si>
  <si>
    <t>2组、10组</t>
  </si>
  <si>
    <t>5户入户路硬化长1公里</t>
  </si>
  <si>
    <t>5户入户路硬化长1公里，开挖长30米，宽3米，厚0.18米</t>
  </si>
  <si>
    <t>每户补助标准16200元</t>
  </si>
  <si>
    <t>通过实施1公里入户路硬化项目，有效解决群众出行困难，缩短出行时间30分钟，解决剩余劳动力30人次，增加群众务工收入0.2万元。</t>
  </si>
  <si>
    <t>宋坪村</t>
  </si>
  <si>
    <t>广元市利州区荣山镇宋坪村2024年新建道路项目</t>
  </si>
  <si>
    <t>新建道路长4公里</t>
  </si>
  <si>
    <t>长4公里、宽5.5米</t>
  </si>
  <si>
    <t>通过实施4公里组道新挖项目，有效解决群众出行困难，缩短出行时间70分钟，解决剩余劳动力20人次，增加群众务工收入0.45万元。</t>
  </si>
  <si>
    <t>广元市利州区荣山镇宋坪村2024年联户路硬化项目</t>
  </si>
  <si>
    <t>1组、3组</t>
  </si>
  <si>
    <t>硬化联户路长1.4公里</t>
  </si>
  <si>
    <t>长1.4公里，宽2.5米。厚0.15米，C25混凝土浇筑</t>
  </si>
  <si>
    <t>采用C25标准600元/立方</t>
  </si>
  <si>
    <t>通过实施1.4公里联户路硬化项目，有效解决群众出行困难，缩短出行时间10分钟，解决剩余劳动力20人次，增加群众务工收入0.45万元。</t>
  </si>
  <si>
    <t>广元市利州区荣山镇岩窝村2024年院坝硬化项目</t>
  </si>
  <si>
    <t>1组至11组</t>
  </si>
  <si>
    <t>院坝硬化28户</t>
  </si>
  <si>
    <t>每户小于等于80平方米，厚度0.1米，砼C20，</t>
  </si>
  <si>
    <t>每户补助标准4300元</t>
  </si>
  <si>
    <t>改善基础设施条件28户，为群众生产生活提供便利、增添幸福感。</t>
  </si>
  <si>
    <t>广元市利州区荣山镇岩窝村2024年入户路建设项目</t>
  </si>
  <si>
    <t>入户路建设57户</t>
  </si>
  <si>
    <t>每户小于等于长50米，宽3米，厚0.18米，砼C25</t>
  </si>
  <si>
    <t>为有效解决群众出行困难，缩短出行时间10分钟，解决剩余劳动力57人次，增加群众务工收入1.62万元。群众生产生活提供便利。</t>
  </si>
  <si>
    <t>广元市利州区荣山镇张坝社区2024年4组入户路建设项目</t>
  </si>
  <si>
    <t>入户路硬化1600米，宽3米，厚0.18米，27户</t>
  </si>
  <si>
    <t>通过实施入户路硬化1.6公里项目，有效解决群众出行困难，缩短出行时间20分钟，解决剩余劳动力25人次，增加群众务工收入0.2万元。</t>
  </si>
  <si>
    <t>九龙村</t>
  </si>
  <si>
    <t>广元市利州区三堆镇九龙村2024年人居环境整治项目</t>
  </si>
  <si>
    <t>农村垃圾整治</t>
  </si>
  <si>
    <t>2、4组</t>
  </si>
  <si>
    <t>新建垃圾房12处，2m*2.5m*1m；</t>
  </si>
  <si>
    <t>标准2m*2.5m*1m，24墙砖砌，内外墙粉烫，C20砼底子0.10cm厚，部分基础有堡坎（根据实地情况）</t>
  </si>
  <si>
    <t>每处6800元</t>
  </si>
  <si>
    <t>通过新建垃圾池，可以改善人居居住环境，提升村容村貌，可带动村内闲置劳动力。</t>
  </si>
  <si>
    <t>广元市利州区白朝乡月坝村2024年新建堡坎项目</t>
  </si>
  <si>
    <t xml:space="preserve">1.M10浆砌挡墙堡坎340立方米；
2.砼C20混凝土55立方米。
3.排水沟0.5m*0.4米；长100米（两侧用12墙，砼C20混凝土）              </t>
  </si>
  <si>
    <t xml:space="preserve">1.挡墙采用M10浆砌堡坎；                   2.沟底采用砼C20混凝土。              </t>
  </si>
  <si>
    <t>1.M10浆砌堡坎380元/立方米。
2.砼C20混凝土570元/立方米。
3.排水沟63元/米</t>
  </si>
  <si>
    <t>有效保障群众道路畅通，带动群众就近务140人次，促进脱贫户持续稳定增收，为安置点群众提供安全的居住周边环境。</t>
  </si>
  <si>
    <t>广元市利州区白朝乡月坝村2024年路灯建设项目</t>
  </si>
  <si>
    <t>新增路灯20盏</t>
  </si>
  <si>
    <t>1.路灯杆距25米、杆高6米</t>
  </si>
  <si>
    <t>990元/盏</t>
  </si>
  <si>
    <t>解决村民安全出行问题，提升群众幸福感，群众对实施效果非常满意。</t>
  </si>
  <si>
    <t>广元市利州区白朝乡白马街社区2024年新建组道路基建设项目</t>
  </si>
  <si>
    <t>1组王青先家到邱学勇家到2组灯草坪</t>
  </si>
  <si>
    <t>开挖组连通道路1350米</t>
  </si>
  <si>
    <t>宽5.5米，排水沟0.5m*0.5m，错车道数量不少于每公里3处，保证排水畅通。</t>
  </si>
  <si>
    <t>提高了农村基础设施水平，解决了白马街社区群众出行安全问题，方便了周边群众日常生活，周边群众满意度达100%。</t>
  </si>
  <si>
    <t>利州区</t>
  </si>
  <si>
    <t>广元市利州区2024年脱贫人口小额信贷贴息</t>
  </si>
  <si>
    <t>金融保险配套项目</t>
  </si>
  <si>
    <t>小额贷款贴息</t>
  </si>
  <si>
    <t>利州区脱贫户、监测户贷款发展生产和开展经营</t>
  </si>
  <si>
    <t>对5万元以下，3年期（含）以内的脱贫户、监测户按比例贴息</t>
  </si>
  <si>
    <t>不超过5%的利率</t>
  </si>
  <si>
    <t>解决脱贫人口产业发展资金困难</t>
  </si>
  <si>
    <t>广元市利州区2023年雨露计划</t>
  </si>
  <si>
    <t>巩固“三保障”成果</t>
  </si>
  <si>
    <t>教育</t>
  </si>
  <si>
    <t>享受“雨露计划”职业教育补助</t>
  </si>
  <si>
    <t>补助全区脱贫户、监测户中高职学生420人</t>
  </si>
  <si>
    <t>按川乡振发（2021）44号文件执行</t>
  </si>
  <si>
    <t>3000元/人、年</t>
  </si>
  <si>
    <t>解决脱贫学生学费资金困难</t>
  </si>
  <si>
    <t>广元市利州区2023年易地搬迁长期扶贫贷款贴息</t>
  </si>
  <si>
    <t>易地搬迁后扶</t>
  </si>
  <si>
    <t>易地扶贫搬迁贷款债券贴息补助</t>
  </si>
  <si>
    <t>对贫困农户易地搬迁长期扶贫贷款予以贴息</t>
  </si>
  <si>
    <t>按照1万元年利率4.9%计算</t>
  </si>
  <si>
    <t>解决易地搬迁长期扶贫贷款贴息资金</t>
  </si>
  <si>
    <t>广元市利州区2023年中央和省级衔接资金提取项目管理费</t>
  </si>
  <si>
    <t>项目管理费</t>
  </si>
  <si>
    <t>主要用于规划编制、项目评估、检查验收、成果宣传、档案管理以及项目会议经费、资料费、印刷费等开支。</t>
  </si>
  <si>
    <t>按照项目管理费提取标准不能超过1%</t>
  </si>
  <si>
    <t>井田村</t>
  </si>
  <si>
    <t>广元市利州区三堆镇井田村2024年新建红梨产业园基础设施配套项目</t>
  </si>
  <si>
    <t>1、2、3、4、5、6、7组</t>
  </si>
  <si>
    <t>1、产业路硬化6km;                              2、矩形C20混凝土渠堰2KM；                3、防旱池2口；</t>
  </si>
  <si>
    <t>1、产业路硬化6km; 3*0.18（32.4万元/公里）                                       2、矩形C20混凝土渠堰2KM；（0.3*0.4米/170元）                               3、防旱池2口，24墙100立方米；（3万元/口）</t>
  </si>
  <si>
    <t xml:space="preserve">                                           1、产业路硬化6km; （32.4万元/公里）                                       2、矩形C20混凝土渠堰（0.3*0.4米）170元/米                               3、防旱池2口，24墙100立方米；（3万元/口）</t>
  </si>
  <si>
    <t>通过项目实施，优化帮扶模式，扶持壮大特色优势产业，发挥企业联农带农作用，发展新型农村集体经济发展，带动村集体经济建设。</t>
  </si>
  <si>
    <t>广元市利州区三堆镇井田村2024年栽植红梨项目</t>
  </si>
  <si>
    <t>1、2、3、4、5、6、8组</t>
  </si>
  <si>
    <t xml:space="preserve">1、栽植红梨种苗；       （2-3CM地径）                    2、栽植系统工作；  </t>
  </si>
  <si>
    <t>1、栽植红梨种苗； （1200亩*55株/亩）                                                   2、栽植系统工作；（放线、打窝、打浆、栽植、浇水、类盘、覆膜、定干、刷干、封头等）</t>
  </si>
  <si>
    <t>1、栽植红梨种苗； 66000株 （55元/株）                               2、栽植系统工作； 66000株 （32元/株）</t>
  </si>
  <si>
    <t>魁阁路社区</t>
  </si>
  <si>
    <t>广元市利州区三堆镇魁阁路社区2024年蔬菜种植配套项目</t>
  </si>
  <si>
    <t>1、维修蔬菜大棚（28个）16.5亩；            2  栽植蔬菜50亩；</t>
  </si>
  <si>
    <t>1、维修蔬菜大棚16.5亩；（30元/平方米）                                          2、栽植蔬菜50亩；（300元/亩）</t>
  </si>
  <si>
    <t>1、维修蔬菜大棚16.5亩；（30元/平方米）  共计32.67万元                                 2、 栽植蔬菜50亩；共计1.5万元</t>
  </si>
  <si>
    <t>通过项目实施提高种植基地硬件设施建设；提升蔬菜品质，带动人均收入，促进增收。</t>
  </si>
  <si>
    <t>广元市利州区三堆镇舞凤村2024年冷水鱼生态养殖项目</t>
  </si>
  <si>
    <t>水产养殖业发展</t>
  </si>
  <si>
    <t>34亩鱼塘冷水鱼生态养殖</t>
  </si>
  <si>
    <t>每亩补助3600元</t>
  </si>
  <si>
    <t>通过产业发展，提升经营主体收入，以联合社带动人均收入。</t>
  </si>
  <si>
    <t>广元市利州区三堆镇白岩村2024年茯苓种植项目</t>
  </si>
  <si>
    <t>茯苓种植400亩</t>
  </si>
  <si>
    <t>通过产业发展，提升经营主体收入，发展壮大集体经济。</t>
  </si>
  <si>
    <t>龙星村</t>
  </si>
  <si>
    <t>广元市利州区三堆镇龙星村2023年旱鸭养殖场产业道路建设项目</t>
  </si>
  <si>
    <t>4、5组</t>
  </si>
  <si>
    <t>新建硬化产业路500米</t>
  </si>
  <si>
    <t xml:space="preserve">1.路面混凝土强度不低于C25，路基宽度不小于3.5米，路面宽度不小于3米，厚度不低于0.18米，同时保证排水畅通；                                      </t>
  </si>
  <si>
    <t>32.4万元/公里；</t>
  </si>
  <si>
    <t>通过项目的实施，发挥企业联农带农作用。同时业主收入增加，带动10户13人脱贫户务工，农户就近务工收入增加500元。</t>
  </si>
  <si>
    <t>广元市利州区三堆镇宝珠社区2024年食用菌产业提升项项目</t>
  </si>
  <si>
    <t>2组（沙湾里）</t>
  </si>
  <si>
    <t>1、提升整治30cm*30cm水渠，共计3290米； 提升整治 道路3米宽，共计290米；
2米宽道路130米；
2、预埋160U-PVC管180米；预埋40U-PVC管630米；预埋12螺纹钢0.13吨</t>
  </si>
  <si>
    <t>1、渠面混凝土强度标准为C25，厚度不低于0.18米，排水沟0.3米*0.3米.同时保证排水畅通；                                                     2、路面混凝土强度标准为C25，路基宽度不小于3.5米。            3、PVC管埋设深度0.3米。4、12螺纹钢埋设深度0.3米</t>
  </si>
  <si>
    <r>
      <rPr>
        <sz val="12.0"/>
        <color rgb="FF000000"/>
        <rFont val="仿宋"/>
        <charset val="134"/>
      </rPr>
      <t>30cm*30cm渠，3290米*150元/米
3米宽道路290米，混凝土550元/m</t>
    </r>
    <r>
      <rPr>
        <sz val="12.0"/>
        <color rgb="FF000000"/>
        <rFont val="宋体"/>
        <charset val="134"/>
      </rPr>
      <t>³</t>
    </r>
    <r>
      <rPr>
        <sz val="12.0"/>
        <color rgb="FF000000"/>
        <rFont val="仿宋"/>
        <charset val="134"/>
      </rPr>
      <t xml:space="preserve">
2米宽道路130米，混凝土550元/m</t>
    </r>
    <r>
      <rPr>
        <sz val="12.0"/>
        <color rgb="FF000000"/>
        <rFont val="宋体"/>
        <charset val="134"/>
      </rPr>
      <t>³</t>
    </r>
    <r>
      <rPr>
        <sz val="12.0"/>
        <color rgb="FF000000"/>
        <rFont val="仿宋"/>
        <charset val="134"/>
      </rPr>
      <t xml:space="preserve">
预埋160U-PVC管，180米*60元/米
预埋40U-PVC管，630米*18元/米
预埋12螺纹钢0.13吨，4200元/吨</t>
    </r>
    <phoneticPr fontId="0" type="noConversion"/>
  </si>
  <si>
    <t>提升特色产业、促进村集体经济增长，带动周边农民增收。</t>
  </si>
  <si>
    <t>广元市利州区三堆镇宝珠社区2024年堰塘整治及硬化项目</t>
  </si>
  <si>
    <t>小型农田水利设施建设</t>
  </si>
  <si>
    <t>清淤开挖7200立方米，硬化塘壁189.44平方米，硬化塘底7200平方米，埋设管网13米，新建排洪渠296米</t>
  </si>
  <si>
    <t>清淤开挖7200立方米（100*48*1.5）硬化塘壁189.44平方米[（100+48）*2*3.2*0.2]硬化塘底7200平方米（100*48*0.15）、埋设1600#PE管网13米、新建排洪渠296米（296*0.2*0.4）</t>
  </si>
  <si>
    <t>开挖20元/立方米，共计14.4万元、硬化塘壁800元/立方米，共计15.1552万元、硬化塘底600元/立方米共计43.2万元、管网1000元/米共计1.3万元、新建排洪渠200元/米共计5.92万元</t>
  </si>
  <si>
    <t>解决农田灌溉100亩，受益群众118户、428人。</t>
  </si>
  <si>
    <t>广元市利州区白朝乡观音村2024年食用菌产业道路建设项目</t>
  </si>
  <si>
    <t>2组、3组。</t>
  </si>
  <si>
    <t>产业道路建设2.5公里，涵管8处16根</t>
  </si>
  <si>
    <t>1.路面混凝土强度不低于C25，路基宽度不小于3米，路面不小于2.5米，厚度0.18米。
2.Ф600水泥涵2米长管16根。</t>
  </si>
  <si>
    <t>1.产业道路27万元/公里。
2.Ф600水泥涵2米长管综合单价280元/根，运输单价20公里-30公里700元/台班。（需2台班）</t>
  </si>
  <si>
    <t>硬化产业路项目，有助产业发展，促进集体增收。带动脱贫户和农户27人，人均收入4000元。</t>
  </si>
  <si>
    <t>广元市利州区白朝乡月坝村2024年生猪养殖到户项目</t>
  </si>
  <si>
    <t>养殖业基地</t>
  </si>
  <si>
    <t>到户项目</t>
  </si>
  <si>
    <t>脱贫户与监测户养猪46头</t>
  </si>
  <si>
    <t>养猪46头，其中：王联玉（2头）、王成贵（2头）、李云珍（2头）、梁聪碧（2头）、 杨枝华（2头）、白含强（3头）、 欧才福（2头）、张绍德（2头）、高清芳（3头）、李清花（2头）、邓绍银（3头）、尤顺弟（2头）、肖才德（2头）、李九生（2头）、李忠良（2头）、李安富（3头）、白申玉（3头）、唐成付（2头）、黄银宣（2头）、王义成（3头）</t>
  </si>
  <si>
    <t xml:space="preserve">猪仔500元/头          </t>
  </si>
  <si>
    <t>发展到户产业，促进脱贫户与监测户稳定增收。</t>
  </si>
  <si>
    <t>广元市利州区白朝乡月坝村2024年种植项目</t>
  </si>
  <si>
    <t xml:space="preserve">种植中药材（芍药）40亩、草莓20亩         </t>
  </si>
  <si>
    <t xml:space="preserve">芍药500元/亩、草莓800元/亩              </t>
  </si>
  <si>
    <t>种植中药材（芍药）40亩、草莓20亩，解决脱贫户23人务工，帮助群众人均增收240元，同时促进月坝旅游业发展。</t>
  </si>
  <si>
    <t>广元市利州区白朝乡徐家村2024年养殖到户项目</t>
  </si>
  <si>
    <t>1、商品猪39头：其中：王钦汉（2头）、陈思兵（2头）、王仕兴（2头）、唐华清（2头）、陈兴田（10头）、吴兴菊（6头）、徐庭明（3头）、范先进（2头）、徐永成（2头）、王仕全（2头）、徐金平（2头）、袁正柏（2头）、徐云田（2头）；
2、肉牛3头：其中：唐继成（3头）；
3、羊50只：其中：王仕元（50只）；
4、鸡200只：王仕兴（100只）、王钦发（100只）；
5、冷水鱼生态养殖3亩：徐庭明（3亩）</t>
  </si>
  <si>
    <t>1、商品猪39头：其中：王钦汉（2头）、陈思兵（2头）、王仕兴（2头）、唐华清（2头）、陈兴田（10头）、吴兴菊（6头）、徐庭明（3头）、范先进（2头）、徐永成（2头）、王仕全（2头）、徐金平（2头）、袁正柏（2头）、徐云田（2头）；
2、肉牛3头：其中：唐继成（3头）；
3、羊50只：其中：王仕元（50只）；
4、鸡200只：王仕兴（100只）、王钦发（100只）；
5、冷水鱼生态养殖3亩：徐庭明（3亩）（买多大的）</t>
  </si>
  <si>
    <t>1、商品猪500元/头（2头起）；
2、肉牛5000元/头（2头起）；
3、鸡10元/只（100只起）；
4、羊100元/只（20只起）；
5、冷水鱼生态养殖农户补助4000元/亩（2亩起）。</t>
  </si>
  <si>
    <t>广元市利州区白朝乡徐家村2024年稲鱼鸭产业发展与农产品加工直销中心建设项目</t>
  </si>
  <si>
    <t>1、田型调整100亩；
2、新增板涵长3米，宽2.5米，厚0.25米,；
3、开挖渔沟60亩；
4、购买鱼苗60亩、鸭苗40亩；
5、购置中型旋耕机、插秧机、收割机、农药喷洒无人机、有机肥运输自卸车各一台。
6、新建加工车间及农产品展销中心1000平方米；
7、购置稻谷烘干塔1套，组合式碾米设备1套。
8、真空包装机1台，转运叉车及配套框筛等。</t>
  </si>
  <si>
    <t>田型调整3000元/亩；
开挖渔沟550元/亩；
购买鱼鸭苗350元/亩；
履带旋耕机25000元/台；
插秧机22000元/台；
收割机20000元/台；
农药喷洒无人机25000元/台；
有机肥自卸车100000元/台。加工车间1000元/㎡；
烘干塔200000元/套；
组合式碾米设备300000元/套；
真空包装机20000元/套；
板涵2万元。</t>
  </si>
  <si>
    <t>有助产业发展，促进集体增收，受益221户，748人。</t>
  </si>
  <si>
    <t>广元市利州区白朝乡徐家村2024年农业生产应急防旱工程项目</t>
  </si>
  <si>
    <t>构筑堤坝，清挖沼泽淤泥，新建农业生产应急防旱水库1座。配套安装提灌设施设备等。</t>
  </si>
  <si>
    <r>
      <rPr>
        <sz val="12.0"/>
        <color rgb="FF000000"/>
        <rFont val="仿宋"/>
        <charset val="134"/>
      </rPr>
      <t>库容30000m</t>
    </r>
    <r>
      <rPr>
        <sz val="12.0"/>
        <color rgb="FF000000"/>
        <rFont val="宋体"/>
        <charset val="134"/>
      </rPr>
      <t>³</t>
    </r>
    <phoneticPr fontId="0" type="noConversion"/>
  </si>
  <si>
    <t>1、水库200000元/座；
2、提灌设施200000元/项。</t>
  </si>
  <si>
    <t>保障农田灌溉，有助于产业发展，促进农民增收。</t>
  </si>
  <si>
    <t>广元市利州区白朝乡徐家村2024年道地中药材种植项目</t>
  </si>
  <si>
    <t>广元市利州区逢明家庭农场种植中药材25亩</t>
  </si>
  <si>
    <t>种植中药材25亩（土地性质）</t>
  </si>
  <si>
    <t>带动当地农户持续稳定增收。周边群众务工人均增收200元</t>
  </si>
  <si>
    <t>广元市利州区白朝乡永久村2024年产业道路项目</t>
  </si>
  <si>
    <t>新修产业道路1.2公里，渠道800米</t>
  </si>
  <si>
    <t>1.路面混凝土强度不低于C25，路基宽度不小于3.5米，路面不小于3米，厚度不低于0.18米，确保车辆通行。
2.渠道砖砌24墙，规格0.4*0.3。</t>
  </si>
  <si>
    <t>1.产业路硬化32.4万元/公里
2.渠道砖砌24墙，规格0.4*0.3每米125元。</t>
  </si>
  <si>
    <t>带动群众就近务工200余人次，促进脱贫户持续稳定增收，促进产业发展，预计发放劳务报酬5万余元</t>
  </si>
  <si>
    <t>荞鱼村</t>
  </si>
  <si>
    <t>广元市利州区白朝乡荞鱼村2024年果树管护项目</t>
  </si>
  <si>
    <t>管护花椒60亩、甜柿30亩；</t>
  </si>
  <si>
    <t>除草施肥及病虫害防治等综合管理</t>
  </si>
  <si>
    <t>通过项目的实施，发挥企业联农带农作用。带动农户就近务工增收200元。</t>
  </si>
  <si>
    <t>广元市利州区白朝乡荞鱼村2024年集体经济冷水鱼养殖配套项目</t>
  </si>
  <si>
    <t>1.C20片石砼挡墙长240米，顶宽0.6米，高4米，底宽1.2米；
2.C20片石砼堡坎长30米，高5米，上宽0.8米，下宽1.5米；
3.产业道路硬化长240米</t>
  </si>
  <si>
    <t>1.C20片石砼挡墙长240米，顶宽0.6米，高4米，底宽1.2米；
2.C20片石砼堡坎长30米，高5米，上宽0.8米，下宽1.5米；
3.产业道路硬化长240米，路基宽不小于3.5米，宽不小于3米，厚不低于0.18米，混凝土路面强度不低于C25</t>
  </si>
  <si>
    <t>1. C20片石砼挡墙490元/立方米；
2. C25混凝土32.4万元/公里</t>
  </si>
  <si>
    <t>带动群众就近务工500余人次，促进脱贫户持续稳定增收，带动冷水鱼集体经济发展年均增收10万元，预计发放劳务报酬约10万元</t>
  </si>
  <si>
    <t>广元市利州区白朝乡新房村2024年食用菌种植到户项目</t>
  </si>
  <si>
    <t>种植椴木香菇2万椴。</t>
  </si>
  <si>
    <t>椴木香菇2万椴</t>
  </si>
  <si>
    <t>2元/（椴）袋</t>
  </si>
  <si>
    <t>帮助脱贫户、监测户持续稳定增收，增加群众收入，巩固脱贫成果。</t>
  </si>
  <si>
    <t>新华村</t>
  </si>
  <si>
    <t>广元市利州区白朝乡新华村2024年粮油种植项目</t>
  </si>
  <si>
    <t>种植粮油作物100亩。</t>
  </si>
  <si>
    <t>亩产约300斤，带动32户，农户增收300元。</t>
  </si>
  <si>
    <t>广元市利州区白朝乡白朝村2024年蔬菜种植项目</t>
  </si>
  <si>
    <t>蔬菜种植150亩</t>
  </si>
  <si>
    <t>110亩土地流转租金、吸纳群众务工65人次，促进集体经济增收1万余元</t>
  </si>
  <si>
    <t>广元市利州区白朝乡白朝村2024年果树管护项目</t>
  </si>
  <si>
    <t>1组、4组</t>
  </si>
  <si>
    <t>果树管护220亩，其中：桃园190亩，葡萄30亩。</t>
  </si>
  <si>
    <t>除草、施肥、修枝、病虫害防治等</t>
  </si>
  <si>
    <t>带动群众就近务工200余人次，促进集体经济增收2万元</t>
  </si>
  <si>
    <t>广元市利州区嘉陵街道小岩村2024年产业园巩固提升项目</t>
  </si>
  <si>
    <t>1、2、5、8组</t>
  </si>
  <si>
    <r>
      <rPr>
        <sz val="12.0"/>
        <color rgb="FF000000"/>
        <rFont val="仿宋"/>
        <charset val="134"/>
      </rPr>
      <t>1.2、5、8组蔬菜种植830亩（上季辣椒种植300亩，下季榨菜530亩）；                                                                                                                                2.1、2、5、8组伏季水果管护660亩；                                                         3.二组山后头、五组雨天包至党梁上生产道路硬化长1000m，计540m</t>
    </r>
    <r>
      <rPr>
        <sz val="12.0"/>
        <color rgb="FF000000"/>
        <rFont val="宋体"/>
        <charset val="134"/>
      </rPr>
      <t>³</t>
    </r>
    <r>
      <rPr>
        <sz val="12.0"/>
        <color rgb="FF000000"/>
        <rFont val="仿宋"/>
        <charset val="134"/>
      </rPr>
      <t>；                                                4.新建100m</t>
    </r>
    <r>
      <rPr>
        <sz val="12.0"/>
        <color rgb="FF000000"/>
        <rFont val="宋体"/>
        <charset val="134"/>
      </rPr>
      <t>³</t>
    </r>
    <r>
      <rPr>
        <sz val="12.0"/>
        <color rgb="FF000000"/>
        <rFont val="仿宋"/>
        <charset val="134"/>
      </rPr>
      <t xml:space="preserve">防旱池1口。      </t>
    </r>
    <phoneticPr fontId="0" type="noConversion"/>
  </si>
  <si>
    <t xml:space="preserve">1.蔬菜栽植行距30*40公分，相距1.2米*0.2米； 2.李子种植0.3mx0.4m； 3.伏季水果开展修枝、刷干、施肥、除草、梳果、松盘、病虫害防治管护等； 4.砼C25硬化生产道路面长1000m、宽3m、0.18m； 5.M10砖砌圆形池直径6m、深3.5m；6.子猪40--60斤，鸡苗生长龄大于20天。
</t>
  </si>
  <si>
    <r>
      <rPr>
        <sz val="12.0"/>
        <color rgb="FF000000"/>
        <rFont val="仿宋"/>
        <charset val="134"/>
      </rPr>
      <t>1.蔬菜种植：300元/亩；2.果树管护300元/亩；3.砼C25单价550元/立方；4.100m</t>
    </r>
    <r>
      <rPr>
        <sz val="12.0"/>
        <color rgb="FF000000"/>
        <rFont val="宋体"/>
        <charset val="134"/>
      </rPr>
      <t>³</t>
    </r>
    <r>
      <rPr>
        <sz val="12.0"/>
        <color rgb="FF000000"/>
        <rFont val="仿宋"/>
        <charset val="134"/>
      </rPr>
      <t>防旱池3万元/口。</t>
    </r>
    <phoneticPr fontId="0" type="noConversion"/>
  </si>
  <si>
    <t xml:space="preserve">吸纳脱贫群众务工1000余人次、带动周边群众发展蔬菜、药材等种植200余亩，产业园的提升，带动城市旅游30000人次/年，人均增加收入2000余元。带动周边59余户农户发展养殖业，人均增收1000余元。  </t>
  </si>
  <si>
    <t>8组（上岩湾）</t>
  </si>
  <si>
    <r>
      <rPr>
        <sz val="12.0"/>
        <color rgb="FF000000"/>
        <rFont val="仿宋"/>
        <charset val="134"/>
      </rPr>
      <t>1.新建产业道长300米，计162m</t>
    </r>
    <r>
      <rPr>
        <sz val="12.0"/>
        <color rgb="FF000000"/>
        <rFont val="宋体"/>
        <charset val="134"/>
      </rPr>
      <t>³</t>
    </r>
    <r>
      <rPr>
        <sz val="12.0"/>
        <color rgb="FF000000"/>
        <rFont val="仿宋"/>
        <charset val="134"/>
      </rPr>
      <t>；2.产业园规范化管护70亩；3.新建美人籽葡萄产业大棚1000㎡、新种植人籽葡萄3亩；4.新建50m</t>
    </r>
    <r>
      <rPr>
        <sz val="12.0"/>
        <color rgb="FF000000"/>
        <rFont val="宋体"/>
        <charset val="134"/>
      </rPr>
      <t>³</t>
    </r>
    <r>
      <rPr>
        <sz val="12.0"/>
        <color rgb="FF000000"/>
        <rFont val="仿宋"/>
        <charset val="134"/>
      </rPr>
      <t>配肥池1口；5.新建PE100级DN32滴灌管网1000米，PE100级DN25滴灌管1500米；6.新栽植红梨20亩。</t>
    </r>
    <phoneticPr fontId="0" type="noConversion"/>
  </si>
  <si>
    <t>1.产业道：路面混凝土等级为砼C25，路基宽3.5m，路面宽3m、厚0.18m；2.产业园规范化管理：修枝、施肥、除草；3.种植大棚：棚高5m的塑料大棚，美人籽葡萄种植苗高不得小于10㎝、地径1.0㎝、饱满芽2-3颗以上、植株鲜活、根系万整、无病虫害，150-220株/亩；4.配肥池为园形砖砌24墙；5.DN32主管道埋地深30㎝，DN25管道埋地20㎝；6.苗高不得小于80㎝、地径0.8-1.2 ㎝、芽子饱满、植株鲜活、根系万整、无病虫害，70-80株/亩。</t>
  </si>
  <si>
    <t>1.产业道硬化30.78万元/公里；2.产业园规范化管理300元/亩；3.美人籽葡萄产业大棚180元/㎡、美人籽葡萄种植800元/亩、美人籽葡萄种植土壤配肥0.7万元/亩；4.配肥池1.5万元/口；5.PE100级DN32供水管10元/m(含件),PE100级DN25供水管7.5元/m（含管件）；6.梨树800元/亩。</t>
  </si>
  <si>
    <t>吸纳脱贫群众务工300余人次，增加务工收入约3万元，带动周边群众发展蔬菜、药材等种植200余亩，产业园的提升，带动城市旅游30000人次/年，集体经济增收1万元。</t>
  </si>
  <si>
    <t>3组（郑家坪）</t>
  </si>
  <si>
    <t xml:space="preserve">生猪养殖400头、林下养鸡2000只。  </t>
  </si>
  <si>
    <t>圈舍采光透气好，粪污无害处理规范。</t>
  </si>
  <si>
    <t>生猪养殖500元/头、鸡10元/只</t>
  </si>
  <si>
    <t>吸纳脱贫群众务工100余人次，增加群众务工收入1万元，带动周边群众种植料草100余亩，增加群众收入2万元，集体经济年增收1万元。</t>
  </si>
  <si>
    <t>广元市利州区嘉陵街道小岩村2024年山坪塘整治项目</t>
  </si>
  <si>
    <t>1组赵家、5组田湾头</t>
  </si>
  <si>
    <r>
      <rPr>
        <sz val="12.0"/>
        <color rgb="FF000000"/>
        <rFont val="仿宋"/>
        <charset val="134"/>
      </rPr>
      <t>1.一组山坪塘清淤1000m</t>
    </r>
    <r>
      <rPr>
        <sz val="12.0"/>
        <color rgb="FF000000"/>
        <rFont val="宋体"/>
        <charset val="134"/>
      </rPr>
      <t>³</t>
    </r>
    <r>
      <rPr>
        <sz val="12.0"/>
        <color rgb="FF000000"/>
        <rFont val="仿宋"/>
        <charset val="134"/>
      </rPr>
      <t>，治漏600㎡；2.五组清淤2000m</t>
    </r>
    <r>
      <rPr>
        <sz val="12.0"/>
        <color rgb="FF000000"/>
        <rFont val="宋体"/>
        <charset val="134"/>
      </rPr>
      <t>³</t>
    </r>
    <r>
      <rPr>
        <sz val="12.0"/>
        <color rgb="FF000000"/>
        <rFont val="仿宋"/>
        <charset val="134"/>
      </rPr>
      <t>，坝体C25砼加高，40m</t>
    </r>
    <r>
      <rPr>
        <sz val="12.0"/>
        <color rgb="FF000000"/>
        <rFont val="宋体"/>
        <charset val="134"/>
      </rPr>
      <t>³</t>
    </r>
    <r>
      <rPr>
        <sz val="12.0"/>
        <color rgb="FF000000"/>
        <rFont val="仿宋"/>
        <charset val="134"/>
      </rPr>
      <t>，坝顶C25砼硬化，15m</t>
    </r>
    <r>
      <rPr>
        <sz val="12.0"/>
        <color rgb="FF000000"/>
        <rFont val="宋体"/>
        <charset val="134"/>
      </rPr>
      <t>³</t>
    </r>
    <r>
      <rPr>
        <sz val="12.0"/>
        <color rgb="FF000000"/>
        <rFont val="仿宋"/>
        <charset val="134"/>
      </rPr>
      <t>，安装1.5米高护栏40米。</t>
    </r>
    <phoneticPr fontId="0" type="noConversion"/>
  </si>
  <si>
    <t>1、山坪塘清理淤泥；2、护坡拆除损坏的已建砂浆层，采用C20硬化，厚度为0.1m，并铺设防水丙纶，再使用M10砂浆抹面；塘壁清除原塘壁表层面板，采用M10砂浆找平，再铺设防水丙纶，表面采用M10砂浆抹面，厚度为20mm；3、山坪塘坝体C25砼加高，长10米、高2米、宽2米；坝顶硬化长40米，宽2.5米，厚15厘米；护栏安装长40米，高1.5米，宝瓶柱。</t>
  </si>
  <si>
    <r>
      <rPr>
        <sz val="12.0"/>
        <color rgb="FF000000"/>
        <rFont val="仿宋"/>
        <charset val="134"/>
      </rPr>
      <t>C25砼550元/m</t>
    </r>
    <r>
      <rPr>
        <sz val="12.0"/>
        <color rgb="FF000000"/>
        <rFont val="宋体"/>
        <charset val="134"/>
      </rPr>
      <t>³</t>
    </r>
    <r>
      <rPr>
        <sz val="12.0"/>
        <color rgb="FF000000"/>
        <rFont val="仿宋"/>
        <charset val="134"/>
      </rPr>
      <t>；护栏180元/米；防水40元/㎡；清淤30元/m</t>
    </r>
    <r>
      <rPr>
        <sz val="12.0"/>
        <color rgb="FF000000"/>
        <rFont val="宋体"/>
        <charset val="134"/>
      </rPr>
      <t>³</t>
    </r>
    <r>
      <rPr>
        <sz val="12.0"/>
        <color rgb="FF000000"/>
        <rFont val="仿宋"/>
        <charset val="134"/>
      </rPr>
      <t>。</t>
    </r>
    <phoneticPr fontId="0" type="noConversion"/>
  </si>
  <si>
    <t>吸纳脱贫群众务工200人次、巩固产业发展种植200余亩。</t>
  </si>
  <si>
    <t>广元市利州区嘉陵街道虎星村2024年产业园提质增效项目</t>
  </si>
  <si>
    <t>2、3组</t>
  </si>
  <si>
    <t>1.产业园林下种植蔬菜400亩（上季辣椒种植200亩，下季榨菜200亩）；2. 200亩土壤培有机肥75吨  3.种植软籽石榴300亩，2.2万株。</t>
  </si>
  <si>
    <t>1.蔬菜栽植行距30*40公分，相距1.2米*0.2米，每亩种植6000株---7000株；2.土壤培肥采购发酵有机肥，3.石榴苗高不得小于60-80㎝、地径1.0㎝、芽子饱满、植株鲜活、根系完整、无病虫害。</t>
  </si>
  <si>
    <t>种植蔬菜300元/亩，土壤培有机肥1200元/吨，石榴种植10元/株。</t>
  </si>
  <si>
    <t>170亩土地流转租金、吸纳脱贫群众务工100人次、年保底分红2万元、增加群众务工收入3.5万元，带动周边群众发展种植50亩。（联农带农方案）</t>
  </si>
  <si>
    <t>广元市利州区嘉陵街道新塘村2024年产业园提升项目</t>
  </si>
  <si>
    <r>
      <rPr>
        <sz val="12.0"/>
        <color rgb="FF000000"/>
        <rFont val="仿宋"/>
        <charset val="134"/>
      </rPr>
      <t>1.全村伏季水果管护600亩，其中李子300亩、杏子100亩、枇杷100亩、石榴100亩。                             2.二、四、五组新建产业道路300米；硬化机耕道1500米，新建渠系400米。                    3.二组新建200m</t>
    </r>
    <r>
      <rPr>
        <sz val="12.0"/>
        <color rgb="FF000000"/>
        <rFont val="宋体"/>
        <charset val="134"/>
      </rPr>
      <t>³</t>
    </r>
    <r>
      <rPr>
        <sz val="12.0"/>
        <color rgb="FF000000"/>
        <rFont val="仿宋"/>
        <charset val="134"/>
      </rPr>
      <t>粪污处理池1口。</t>
    </r>
    <phoneticPr fontId="0" type="noConversion"/>
  </si>
  <si>
    <t>1、果树修枝、刷干、施肥、除草、梳果、松盘、病虫害防治等；2、产业路砼强度C25，路基宽3.5，路面宽3米，厚0.18米；3、机耕道砼强度C25，路基宽3米，路面2米，厚0.15米；4、渠道0.4*0.3，砌砖，底板厚0.1米。5、污水处理池长方形，砖砌。</t>
  </si>
  <si>
    <r>
      <rPr>
        <sz val="12.0"/>
        <color rgb="FF000000"/>
        <rFont val="仿宋"/>
        <charset val="134"/>
      </rPr>
      <t>伏季水果管护300元/亩；C25砼550元/m</t>
    </r>
    <r>
      <rPr>
        <sz val="12.0"/>
        <color rgb="FF000000"/>
        <rFont val="宋体"/>
        <charset val="134"/>
      </rPr>
      <t>³</t>
    </r>
    <r>
      <rPr>
        <sz val="12.0"/>
        <color rgb="FF000000"/>
        <rFont val="仿宋"/>
        <charset val="134"/>
      </rPr>
      <t>；0.4*0.3砖砌渠道227.99元/米；产业路32.4万元/公里；200m</t>
    </r>
    <r>
      <rPr>
        <sz val="12.0"/>
        <color rgb="FF000000"/>
        <rFont val="宋体"/>
        <charset val="134"/>
      </rPr>
      <t>³</t>
    </r>
    <r>
      <rPr>
        <sz val="12.0"/>
        <color rgb="FF000000"/>
        <rFont val="仿宋"/>
        <charset val="134"/>
      </rPr>
      <t>污水处理池5万元/口。</t>
    </r>
    <phoneticPr fontId="0" type="noConversion"/>
  </si>
  <si>
    <t>吸纳脱贫群众务工800余人次、增加群众务工收入4万元。带动周边群众发展果树种植600余亩，发展粮油种植200余亩，人均增收1200余元。</t>
  </si>
  <si>
    <t>枫香村</t>
  </si>
  <si>
    <t>广元市利州区嘉陵街道枫香村2024年产业发展项目</t>
  </si>
  <si>
    <t>3组步家坎、4组冯家梁、5组学地头、6组王家山</t>
  </si>
  <si>
    <r>
      <rPr>
        <sz val="12.0"/>
        <color rgb="FF000000"/>
        <rFont val="仿宋"/>
        <charset val="134"/>
      </rPr>
      <t>1.三四五组种植水果玉米300亩；                                    2.三四五六组种植淫羊藿药材100亩；                                  3.整治五组石门子2000m</t>
    </r>
    <r>
      <rPr>
        <sz val="12.0"/>
        <color rgb="FF000000"/>
        <rFont val="宋体"/>
        <charset val="134"/>
      </rPr>
      <t>³</t>
    </r>
    <r>
      <rPr>
        <sz val="12.0"/>
        <color rgb="FF000000"/>
        <rFont val="仿宋"/>
        <charset val="134"/>
      </rPr>
      <t>山坪塘整治1口：清淤1000立方，40米长坝体基础C25砼20m</t>
    </r>
    <r>
      <rPr>
        <sz val="12.0"/>
        <color rgb="FF000000"/>
        <rFont val="宋体"/>
        <charset val="134"/>
      </rPr>
      <t>³</t>
    </r>
    <r>
      <rPr>
        <sz val="12.0"/>
        <color rgb="FF000000"/>
        <rFont val="仿宋"/>
        <charset val="134"/>
      </rPr>
      <t>；40米厂护坡C25砼42m</t>
    </r>
    <r>
      <rPr>
        <sz val="12.0"/>
        <color rgb="FF000000"/>
        <rFont val="宋体"/>
        <charset val="134"/>
      </rPr>
      <t>³</t>
    </r>
    <r>
      <rPr>
        <sz val="12.0"/>
        <color rgb="FF000000"/>
        <rFont val="仿宋"/>
        <charset val="134"/>
      </rPr>
      <t>；挂网、防水：420㎡；新建0.8*0.8引水渠60米，小计38.4立方；涵卧管等排水设施）。</t>
    </r>
    <phoneticPr fontId="0" type="noConversion"/>
  </si>
  <si>
    <r>
      <rPr>
        <sz val="12.0"/>
        <color rgb="FF000000"/>
        <rFont val="仿宋"/>
        <charset val="134"/>
      </rPr>
      <t>1.水果玉米播种株距30公分、行距80公分，穴播每穴2粒，播种深度以3-5cm，每亩3500株左右，施足基肥，每亩3000斤左右，生长期追肥2次。  2.淫羊藿林下栽培，横沟种苗，播种后，细腐殖土复盖0.5-1厘米，再复盖落叶等。播种量10-15克/平方米，播种量10克/m</t>
    </r>
    <r>
      <rPr>
        <sz val="12.0"/>
        <color rgb="FF000000"/>
        <rFont val="宋体"/>
        <charset val="134"/>
      </rPr>
      <t>³</t>
    </r>
    <r>
      <rPr>
        <sz val="12.0"/>
        <color rgb="FF000000"/>
        <rFont val="仿宋"/>
        <charset val="134"/>
      </rPr>
      <t>；3.山坪塘塘清理淤泥；坝体基础长40米、高2.5米、宽0.2米，C25砼浇筑；护坡拆除损坏的已建砂浆层，采用C20砼硬化，长40米、宽30米、高3米、厚度为0.1m；并铺设防水丙纶，（40*3+30*3）*2=420㎡，再使用M10砂浆抹面；塘壁清除原塘壁表层面板，采用M10砂浆找平，再铺设防水丙纶，表面采用M10砂浆抹面，厚度为20mm；引水渠原已建引水渠为土渠，本次将原土渠采用C20砼现浇，渠道断面尺寸为0.8m×0.8m，长度60m，小计38.4立方。</t>
    </r>
    <phoneticPr fontId="0" type="noConversion"/>
  </si>
  <si>
    <t>蔬菜300/亩；药材1500/亩；山坪塘整治20万元/口。</t>
  </si>
  <si>
    <t>吸纳脱贫群众务工700余人次，增加群众务工收入2万元，带动周边群众发展水果玉米、药材种植种植500余亩，发展粮油种植100余亩，人均增收800余元。</t>
  </si>
  <si>
    <t>广元市利州区嘉陵街道三颗村2024年肉牛养殖项目</t>
  </si>
  <si>
    <t>圈舍养牛200头。</t>
  </si>
  <si>
    <t>养牛5000元/头</t>
  </si>
  <si>
    <t>吸纳脱贫群众务工200余人次，增加群众务工收入2万元，带动周边群众种植料草200余亩，增加群众收入5万元，集体经济年增收5万元。</t>
  </si>
  <si>
    <t>广元市利州区嘉陵街道亮垭村2024年山坪塘项目</t>
  </si>
  <si>
    <t>4组（赵家山）</t>
  </si>
  <si>
    <t>新建容积3万立方山坪塘1口。</t>
  </si>
  <si>
    <t>新建堤坝长80米、宽9米、高8米；土方开挖约3.2万立方，土方运输3万立方，土方夯实0.58万立方，新建砼C20的0.8cm*0.8cm引水渠200米，新建砼C20的0.8cm*0.8cm溢洪渠50m。地勘及设计。</t>
  </si>
  <si>
    <t>土方开挖12元/立方，土方运输5元/立方，土方夯实6元/立方；砼C20渠395元/米；地勘及设计6万元/口。</t>
  </si>
  <si>
    <t>带动周边150余农户发展粮油种植300余亩、药材100余亩，发展带动50余农户发展生猪、土鸡等养植业。解决吸纳脱贫群众务工200余人次，增加群众务工收入2万元。</t>
  </si>
  <si>
    <t>广元市利州区嘉陵街道新塘村2024年肉牛养殖项目</t>
  </si>
  <si>
    <t>圈舍养牛30头。</t>
  </si>
  <si>
    <t>广元市利州区嘉陵街道三颗村2024年产业路硬化项目</t>
  </si>
  <si>
    <t>产业路、资源路、旅游路建设</t>
  </si>
  <si>
    <t>4组（三颗众城至三颗石、陈家山至刀尖梁、大堰板至大水池）5组（贺家槽、谭家老屋、李家）</t>
  </si>
  <si>
    <t>产业路硬化长3.4公里，其中：三颗众城至三颗石长1.1公里；陈家山至刀尖梁长0.98公里；大堰板至大水池长0.29公里；贺家槽、谭家老屋、李家1.03公里。DN400mm涵管埋设36m。</t>
  </si>
  <si>
    <t>1.路基：三颗众城至三颗石路基宽4.5m；陈家山至刀尖梁和大堰板至大水池路基宽3.5m。                              
2.路面硬化：C25砼标准，三颗众城至三颗石宽3.5米、厚0.18米；陈家山至刀尖梁和大堰板至大水池及贺家槽、谭家老屋、李家宽3米、厚0.18米。错车道硬化量不少于每公里3处。                                    3.DN400mm预制平口涵管埋设0.8米深。</t>
  </si>
  <si>
    <t>1.硬化道路3.5米宽道路补助标准37.17万元/公里；硬化道路3米宽道路补助标准31.86万元/公里.
2.DN400mm预制平口涵管综合单价元160元/米。</t>
  </si>
  <si>
    <t>解决劳动力务工约400人次，增加务工收入约11万元，缩短运输时间约20分钟，年降低产业发展运输成本8万元。</t>
  </si>
  <si>
    <t>广元市利州区嘉陵街道虎星村2024年壮大集体经济发展项目</t>
  </si>
  <si>
    <t>3组（洞湾）</t>
  </si>
  <si>
    <r>
      <rPr>
        <sz val="12.0"/>
        <color rgb="FF000000"/>
        <rFont val="仿宋"/>
        <charset val="134"/>
      </rPr>
      <t>1.容积4000立方病险山坪塘整治2口：砼C20片石挡墙249.4m</t>
    </r>
    <r>
      <rPr>
        <sz val="12.0"/>
        <color rgb="FF000000"/>
        <rFont val="宋体"/>
        <charset val="134"/>
      </rPr>
      <t>³</t>
    </r>
    <r>
      <rPr>
        <sz val="12.0"/>
        <color rgb="FF000000"/>
        <rFont val="仿宋"/>
        <charset val="134"/>
      </rPr>
      <t>。
2.生态农业产业园水土流失治理：砼C20片石挡墙：450m</t>
    </r>
    <r>
      <rPr>
        <sz val="12.0"/>
        <color rgb="FF000000"/>
        <rFont val="宋体"/>
        <charset val="134"/>
      </rPr>
      <t>³</t>
    </r>
    <r>
      <rPr>
        <sz val="12.0"/>
        <color rgb="FF000000"/>
        <rFont val="仿宋"/>
        <charset val="134"/>
      </rPr>
      <t>。</t>
    </r>
    <phoneticPr fontId="0" type="noConversion"/>
  </si>
  <si>
    <t>1.病险山坪塘加固：砼C20片石挡墙基础部分：116m*0.5m*0.8m；砼C20片石挡墙主体部分：116m*3.5m*0.6m。                2.生态农业产业园水土流失治理：砼C20片石挡墙：180m*3m*1m。</t>
  </si>
  <si>
    <t>砼C20片石挡墙480元/立方。</t>
  </si>
  <si>
    <t>吸纳脱贫劳动力务工约500人次，增收工资性收入约6万元。解决400亩农业生产用水灌溉困难，带动周边发展产业特色300亩。</t>
  </si>
  <si>
    <t>小岩村、亮垭村</t>
  </si>
  <si>
    <t>广元市利州区嘉陵街道小岩村(亮垭村)2024年红梨产业园建设项目</t>
  </si>
  <si>
    <t>1组（邵家沟）、木竹坝、3组王家坝、俞家湾；砖梁上、梁后头。</t>
  </si>
  <si>
    <r>
      <rPr>
        <sz val="12.0"/>
        <color rgb="FF000000"/>
        <rFont val="仿宋"/>
        <charset val="134"/>
      </rPr>
      <t>亮垭村新建产业路路基及硬化长200米；新建田间生产道路2800米；新建100m</t>
    </r>
    <r>
      <rPr>
        <sz val="12.0"/>
        <color rgb="FF000000"/>
        <rFont val="宋体"/>
        <charset val="134"/>
      </rPr>
      <t>³</t>
    </r>
    <r>
      <rPr>
        <sz val="12.0"/>
        <color rgb="FF000000"/>
        <rFont val="仿宋"/>
        <charset val="134"/>
      </rPr>
      <t>防旱池16口。小岩村新建生产道1.2公里，修复块片石浆砌堡坎600m</t>
    </r>
    <r>
      <rPr>
        <sz val="12.0"/>
        <color rgb="FF000000"/>
        <rFont val="宋体"/>
        <charset val="134"/>
      </rPr>
      <t>³</t>
    </r>
    <r>
      <rPr>
        <sz val="12.0"/>
        <color rgb="FF000000"/>
        <rFont val="仿宋"/>
        <charset val="134"/>
      </rPr>
      <t>，新建100m</t>
    </r>
    <r>
      <rPr>
        <sz val="12.0"/>
        <color rgb="FF000000"/>
        <rFont val="宋体"/>
        <charset val="134"/>
      </rPr>
      <t>³</t>
    </r>
    <r>
      <rPr>
        <sz val="12.0"/>
        <color rgb="FF000000"/>
        <rFont val="仿宋"/>
        <charset val="134"/>
      </rPr>
      <t>防旱池2口、维修2口，新建矩形C20砼50cm*50cm渠道800米；</t>
    </r>
    <phoneticPr fontId="0" type="noConversion"/>
  </si>
  <si>
    <t>产业路路面混凝土强度不低于C25，路基宽3.5m，路面硬化宽3m，厚0.18m；田间生产道路路面混凝土强度不低于C25，路基宽3m，路面硬化宽2m，厚0.15m。防旱池圆形砖砌24墙；新建矩形C20砼50cm*50cm渠道边墙厚0.2米，底板厚0.1米。</t>
  </si>
  <si>
    <r>
      <rPr>
        <sz val="12.0"/>
        <color rgb="FF000000"/>
        <rFont val="仿宋"/>
        <charset val="134"/>
      </rPr>
      <t>产业路路基补助标准8万元/公里，路面硬化30.7万元/公里；田间生产道路路基补助标准6万元/公里，C25砼570元/立方米；100m</t>
    </r>
    <r>
      <rPr>
        <sz val="12.0"/>
        <color rgb="FF000000"/>
        <rFont val="宋体"/>
        <charset val="134"/>
      </rPr>
      <t>³</t>
    </r>
    <r>
      <rPr>
        <sz val="12.0"/>
        <color rgb="FF000000"/>
        <rFont val="仿宋"/>
        <charset val="134"/>
      </rPr>
      <t>防旱池补助标准3万元/口；矩形C20砼50cm*50cm渠道260元/米；M10浆砌堡坎400元/m</t>
    </r>
    <r>
      <rPr>
        <sz val="12.0"/>
        <color rgb="FF000000"/>
        <rFont val="宋体"/>
        <charset val="134"/>
      </rPr>
      <t>³</t>
    </r>
    <phoneticPr fontId="0" type="noConversion"/>
  </si>
  <si>
    <t>恢复耕地1000余亩，带动周边400余农户发展红梨产业1000余亩，套种蔬菜、粮油种植700余亩，解决吸纳脱贫群众务工2000余人次，增加群众务工收入20万元。</t>
  </si>
  <si>
    <t>广元市利州区荣山镇高坑村2024年杏树管护项目</t>
  </si>
  <si>
    <t>1组、2组</t>
  </si>
  <si>
    <t>杏树管护420亩</t>
  </si>
  <si>
    <t>除草、施肥、病虫害防治420亩</t>
  </si>
  <si>
    <t>促进经济增收，发展产业，保障6户脱贫户或监测户务工，确保农户收入达到800元/人</t>
  </si>
  <si>
    <t>广元市利州区荣山镇宋坪村2024年集体经济养猪场提升项目</t>
  </si>
  <si>
    <t>1.购买猪苗100头；
2.维修养猪场圈舍，圈舍内部设施改造升级</t>
  </si>
  <si>
    <t>1.购买猪苗100头；
2.维护圈舍300平方米</t>
  </si>
  <si>
    <t>1.猪仔500元/头；
2.维护圈舍350元/平方米</t>
  </si>
  <si>
    <t>促进经济增收，发展产业，保障5户脱贫户或监测户务工，确保农户收入达到1000元/人</t>
  </si>
  <si>
    <t>广元市利州区荣山镇高坑村2024年农田灌溉项目</t>
  </si>
  <si>
    <t>1.更换水泵2台；
2.修机房1处；
3.更换Φ100无缝钢管2000米</t>
  </si>
  <si>
    <t>1.水泵2万元/台；
2.修机房6万元；
3.Φ100无缝钢管80元/米</t>
  </si>
  <si>
    <t>改善农田灌溉200亩，务工人数40人，产业增值500元</t>
  </si>
  <si>
    <t>广元市利州区荣山镇和平村2024年养鱼池堡坎建设项目</t>
  </si>
  <si>
    <t>3组、8组</t>
  </si>
  <si>
    <t>养鱼池内侧堡坎396立方米</t>
  </si>
  <si>
    <t>堡坎长220米，宽1.0米，高1.8米（混凝土396立方米）</t>
  </si>
  <si>
    <t>550元/立方米</t>
  </si>
  <si>
    <t>发展产业，提升生产条件，促进村集体经济增收0.5万元/年</t>
  </si>
  <si>
    <t>广元市利州区荣山镇和平村2024年生产道路硬化项目</t>
  </si>
  <si>
    <t>11组</t>
  </si>
  <si>
    <t>黄颡鱼基地生产道路硬化长0.5公里</t>
  </si>
  <si>
    <t>长0.5公里，宽3米，厚0.18米</t>
  </si>
  <si>
    <t>C25标准600元/立方米</t>
  </si>
  <si>
    <t>方便群众生产作业，发展黄颡鱼产业，带动村集体经济增收0.5万元/年，吸纳务工群众8人，增加务工收入2万元</t>
  </si>
  <si>
    <t>广元市利州区荣山镇太山村2024年扶持集体经济项目（养鱼池建设）</t>
  </si>
  <si>
    <t>1.修建养鱼池3000平方米（含堡坎，生产便桥等）；
2.购置增氧设备4套；
3.内缘生产作业道（宽1.5米，厚0.15米）200米；
4.外缘生产作业道（宽2.5米，厚0.15米）300米；
5.引水管道500米；
6.鱼苗1万斤（每尾0.5-1斤）；
7.新建生产用房80平方米</t>
  </si>
  <si>
    <t>1.修建养鱼池3000平方米（含堡坎，生产便桥等）76.8万元；
2.购置增氧设备4套1.2万元；
3.内缘生产作业道（宽1.5米，厚0.15米）200米2.7万元；
4.外缘生产作业道（宽2.5米，厚0.15米）300米6.75万元；
5.引水管道500米4万元；
6.鱼苗1万斤（每尾0.5-1斤）7万元；
7.新建生产用房80平方米7.2万元</t>
  </si>
  <si>
    <t>1.修建养鱼池256元/平方米（含堡坎，生产便桥等）；
2.购置增氧设备3000元/套；
3.内缘生产作业道（宽1.5米，厚0.15米）135元/米；
4.外缘生产作业道（宽2.5米，厚0.15米）225元/米；
5.引水管道80元/米；
6.鱼苗1万斤（每尾0.5-1斤）7元/斤；
7.生产用房900元/平方米</t>
  </si>
  <si>
    <t>发展冷水鱼养殖产业，10亩土地租金，增加村集体收入，群众分红30元/年/人；吸纳群众务工300人次；务工收入增加0.8万元，带动群众发展产业，实现增收0.5万元/年</t>
  </si>
  <si>
    <t>广元市利州区荣山镇岩窝村2024年提灌站建设项目</t>
  </si>
  <si>
    <t>6组</t>
  </si>
  <si>
    <t>1.安装DN90PE(1.6Mpe)水管2000米；
2.C20钢筋混凝土蓄水池200方；
3.250KW水泵；
4.机磅房1座</t>
  </si>
  <si>
    <t>1.DN90PE(1.6Mpe)水管填埋(深度0.7米）50元/米；
2.200立方水池12万元/口；
3.250KW水泵2万元/台；
4.机磅房1座1.5万元/座</t>
  </si>
  <si>
    <t>解决生产灌溉用水问题，提高水资源利用率，降低生产成本，增强综合生产能力，灌溉300亩，务工18人，务工收入5万元，增加产品产值8万元</t>
  </si>
  <si>
    <t>广元市利州区荣山镇鱼龙村2024年蔬菜基地建设项目</t>
  </si>
  <si>
    <t>1.蔬菜种植80亩；
2.产业路堡坎长7米、高3米、厚0.6米</t>
  </si>
  <si>
    <t>1.种植冬瓜50亩、甘蓝30亩；
2.产业路M10浆砌堡坎12.6方</t>
  </si>
  <si>
    <t>1.蔬菜种植补助300元每亩；
2.浆砌堡坎400元每方</t>
  </si>
  <si>
    <t>带动8户脱贫户或监测户务工，保障农户务工收入2000元/人</t>
  </si>
  <si>
    <t>广元市利州区荣山镇中口村2024年粮油园区道路硬化项目</t>
  </si>
  <si>
    <t>道路硬化2公里</t>
  </si>
  <si>
    <t>长2公里，宽4.5米，厚0.2米，C25标准</t>
  </si>
  <si>
    <t>C25标准580元/立方米</t>
  </si>
  <si>
    <t>通过实施2公里产业路硬化项目，有效解决群众运输困难问题，务工10人,增加群众务工收入0.5万元</t>
  </si>
  <si>
    <t>广元市利州区荣山镇中口村2024年粮油园区道路开挖项目</t>
  </si>
  <si>
    <t>7组青边里至凹沟口</t>
  </si>
  <si>
    <t>道路开挖1.8公里</t>
  </si>
  <si>
    <t>长1.8公里，宽7米</t>
  </si>
  <si>
    <t>通过实施1.286公里组道硬化项目，有效解决群众出行困难，缩短出行时间30分钟，解决剩余劳动力20人次，增加群众务工收入0.4万元</t>
  </si>
  <si>
    <t>广元市利州区荣山镇中口村2024年粮油园区道路排水沟项目</t>
  </si>
  <si>
    <t>4组、5组、7组</t>
  </si>
  <si>
    <t>砖砌道路排水沟4.5公里</t>
  </si>
  <si>
    <t>宽0.5米，高0.3米</t>
  </si>
  <si>
    <t>综合测算12万/公里</t>
  </si>
  <si>
    <t>通过实施4.5公里产业路硬化项目，有效解决群众运输困难问题，务工10人,增加群众务工收入0.4万元</t>
  </si>
  <si>
    <t>道路硬化500米</t>
  </si>
  <si>
    <t>长500米，宽4.5米，厚0.2米</t>
  </si>
  <si>
    <t>通过实施2.2公里产业路硬化项目，有效解决群众运输困难问题，务工10人,增加群众务工收入0.4万元</t>
  </si>
  <si>
    <t>广元市利州区荣山镇中口村2024年道地中药材产业项目</t>
  </si>
  <si>
    <t>种植中药150亩，制作围栏</t>
  </si>
  <si>
    <t>种植中药材150亩，制作围栏</t>
  </si>
  <si>
    <t>道地中药材种植补助500元/亩</t>
  </si>
  <si>
    <t>种植150亩的作物，土地租金3000元/年；务工10人；务工收入0.2万元</t>
  </si>
  <si>
    <t>广元市利州区荣山镇泉坝村2024年粮油园区新建道路项目</t>
  </si>
  <si>
    <t>4组、5组、6组</t>
  </si>
  <si>
    <t>新建开挖道路长2.1公里</t>
  </si>
  <si>
    <t>宽8米，自然边坡坡度不小于1:1.5，弯道半径不得小于15m，纵坡坡度不得高于12%</t>
  </si>
  <si>
    <t>道路开挖15万/公里，路基碾轧5万/公里</t>
  </si>
  <si>
    <t>通过实施新建道路建设项目，有效解决群众出行困难，缩短出行时间20分钟，解决剩余劳动力30人，增加群众务工收入2200元</t>
  </si>
  <si>
    <t>广元市利州区荣山镇泉坝村2024年粮油产业园道路加宽、新建及堡坎等项目</t>
  </si>
  <si>
    <t>4组、7组</t>
  </si>
  <si>
    <t>1.道路加宽161.94立方；
2.道路硬化长28米，宽4.5米、厚0.2米；
3.道路砖砌堡坎长79米、宽0.3、高1.3米；
4.道路混凝土堡坎长10.2米，宽0.27米，高1.76米；
5.道路混凝土堡坎长32米，宽0.5米，高1.44米；
6.检查井一口；
7.排水沟长290米、宽0.3米、高0.4米、底厚0.1米、邦厚0.2米；
8.浆砌片石堡坎5处，计57.78方；
9.干砌堡坎1处，计41.71方。</t>
  </si>
  <si>
    <t>1.路面混凝土强度不低于C25、道路加宽1.5米，同时保证排水通畅；
2.混凝土堡坎、砖砌堡坎、水沟、涵管、检查井按设计标准执行。</t>
  </si>
  <si>
    <t>1.C25混凝土补助550元/立方米；
2.砖砌堡坎、C20堡坎补助550元/立方米；
3.50涵管200元/根，30涵管150元/根；
4.浆砌片石堡坎380元/立方米
5.干砌堡坎280元/立方米。</t>
  </si>
  <si>
    <t>通过实施粮油产业园道路加宽、新建及堡坎等项目，有效解决群众出行困难，解决剩余劳动力16人，务工收入2000元</t>
  </si>
  <si>
    <t>广元市利州区荣山镇泉坝村2024年粮油园区排水渠系建设项目</t>
  </si>
  <si>
    <t>园区修建排水渠长3公里</t>
  </si>
  <si>
    <t>排水渠宽0.5米，三面c25混凝土硬化，厚0.15米。</t>
  </si>
  <si>
    <t>580元/立方米</t>
  </si>
  <si>
    <t>通过实施渠系3公里，有效排洪，保护500亩的土地，务工20人，增收2000元</t>
  </si>
  <si>
    <t>广元市利州区荣山镇中口村2024年粮油园区道路堡坎新建项目</t>
  </si>
  <si>
    <r>
      <rPr>
        <sz val="12.0"/>
        <color rgb="FF000000"/>
        <rFont val="仿宋"/>
        <charset val="134"/>
      </rPr>
      <t>浆砌堡坎1250m</t>
    </r>
    <r>
      <rPr>
        <sz val="12.0"/>
        <color rgb="FF000000"/>
        <rFont val="宋体"/>
        <charset val="134"/>
      </rPr>
      <t>³</t>
    </r>
    <r>
      <rPr>
        <sz val="12.0"/>
        <color rgb="FF000000"/>
        <rFont val="仿宋"/>
        <charset val="134"/>
      </rPr>
      <t>。</t>
    </r>
    <phoneticPr fontId="0" type="noConversion"/>
  </si>
  <si>
    <t>堡坎平整，排水孔齐备，基础稳固</t>
  </si>
  <si>
    <t>M10浆砌堡坎400元/立方米</t>
  </si>
  <si>
    <t>通过实施浆砌堡坎，保持水土流失1000亩，务工30人，务工收入2万</t>
  </si>
  <si>
    <t>广元市利州区荣山镇中口村2024年粮油园区道路土路肩建设项目</t>
  </si>
  <si>
    <t>新建园区道路土路肩8公里</t>
  </si>
  <si>
    <t>宽1.6米，厚.3米，平整压实
。</t>
  </si>
  <si>
    <t>1.5万元/公里</t>
  </si>
  <si>
    <t>有效解决群众出行困难，缩短出行时间20分钟，解决剩余劳动力10人次，增加群众务工收入0.3万元</t>
  </si>
  <si>
    <t>广元市利州区荣山镇中口村2024年粮油园区排水渠系建设项目</t>
  </si>
  <si>
    <t>修建园区排水渠3公里</t>
  </si>
  <si>
    <t>保持水土流失1200亩，务工30人，务工收入2.1万</t>
  </si>
  <si>
    <t>广元市利州区荣山镇中口村2024年粮油园区新建堡坎项目</t>
  </si>
  <si>
    <t>7组岳家山鱼塘至大石镇青林村交界</t>
  </si>
  <si>
    <r>
      <rPr>
        <sz val="12.0"/>
        <color rgb="FF000000"/>
        <rFont val="仿宋"/>
        <charset val="134"/>
      </rPr>
      <t>1.浆砌堡坎325m</t>
    </r>
    <r>
      <rPr>
        <sz val="12.0"/>
        <color rgb="FF000000"/>
        <rFont val="宋体"/>
        <charset val="134"/>
      </rPr>
      <t>³</t>
    </r>
    <r>
      <rPr>
        <sz val="12.0"/>
        <color rgb="FF000000"/>
        <rFont val="仿宋"/>
        <charset val="134"/>
      </rPr>
      <t>；
2.干砌堡坎380m</t>
    </r>
    <r>
      <rPr>
        <sz val="12.0"/>
        <color rgb="FF000000"/>
        <rFont val="宋体"/>
        <charset val="134"/>
      </rPr>
      <t>³</t>
    </r>
    <r>
      <rPr>
        <sz val="12.0"/>
        <color rgb="FF000000"/>
        <rFont val="仿宋"/>
        <charset val="134"/>
      </rPr>
      <t>；
3.安设涵管90根</t>
    </r>
    <phoneticPr fontId="0" type="noConversion"/>
  </si>
  <si>
    <t>1.M10浆砌堡坎400元/立方米；
2.干砌堡坎320元/立方米；
3.涵管平均340元/根</t>
  </si>
  <si>
    <t>通过实施项目，有效解决群众出行困难，缩短出行时间20分钟，解决剩余劳动力10人次，增加群众务工收入0.4万元</t>
  </si>
  <si>
    <t>广元市利州区荣山镇大山村2024年蔬菜产业园配套设施项目</t>
  </si>
  <si>
    <t>1.新增C20砼堡坎1处，合计180立方；
2.新增M10浆砌片石堡坎11处，合计810立方</t>
  </si>
  <si>
    <t>1.C20砼堡坎：均长16.5米，均宽1.2米，高9.1米；
2.M10浆砌堡坎：(1)严映方处：9.6*1.2*1=11.52立方，
(2)与汪家界处：26*0.9*0.9=21.06立方，
(3)下毛地湾：7.5*1.1*2.5=20.6立方，
(4)严金科门前一段：8.6*0.65*2.5=14立方，
(5)严金科门前二段：4*1.75*0.9=6.3立方，
(6)严大群门前：①5.5*1.2*0.5=3.3立方、②10*1.6*2.3=36.8立方、③4.2*1.5*0.9=5.67立方、④23.5*1.1*1.03=26.63立方、⑤34.5*1.6*1.85=102.12立方，
(7)土地庙处：①7.2*1.3*1.4=13.1立方、②10.3*1*1.7=17.5立方，
(8)张英梅房后：①4.7*23*1.2/2=64.84立方、②47*1.2*2.13=120.13立方，
(9)楼上：9.8*1.2*1.3=15.3立方，
(10)王天明门前：40*2*2.13=170.4立方，
(11)王天朝前：①7.3*1.5*1.25=13.7立方、②21*2*7/2=147立方</t>
  </si>
  <si>
    <t>1.C20砼堡坎570元/立方米；
2.M10浆砌片石堡坎400元/立方</t>
  </si>
  <si>
    <t>保障群众安全出行，方便86户群众出行，为群众生产作业提供基础</t>
  </si>
  <si>
    <t>广元市利州区荣山镇泉坝村2024年粮油园区山坪塘整治项目</t>
  </si>
  <si>
    <t>山坪塘整治1口</t>
  </si>
  <si>
    <t>清淤、内坝面板、外框格，护栏，坝体硬化。</t>
  </si>
  <si>
    <t>综合测算20万元/口</t>
  </si>
  <si>
    <t>通过实施山坪塘整治项目，有效解决群众种庄稼旱涝问题，务工10人，增收1300元</t>
  </si>
  <si>
    <t>广元市利州区荣山镇中口村2024年果园改造提升种植红李项目</t>
  </si>
  <si>
    <t>1.脆红李管护200亩；
2.新栽红李100亩</t>
  </si>
  <si>
    <t>1.除草、施肥、病虫害防治200亩；
2.新栽红李100亩</t>
  </si>
  <si>
    <t>1.管护补助标准300元/亩；
2.新栽红李800元/亩</t>
  </si>
  <si>
    <t>有效增加土壤肥力200亩，减少病虫危害，美化村庄环境带动群众务工30人</t>
  </si>
  <si>
    <t>广元市利州区荣山镇中口村2024年林下土鸡养殖项目</t>
  </si>
  <si>
    <t>林下土鸡养殖1万只</t>
  </si>
  <si>
    <t>鸡补助标准10元/只</t>
  </si>
  <si>
    <t>养殖林下土鸡1万只，带动群众务工15人，增加务工收入3万，促进村集体经济增收0.5万元</t>
  </si>
  <si>
    <t>广元市利州区荣山镇岩窝村2024年阳光水产产业园配套设施</t>
  </si>
  <si>
    <t>道路硬化164米</t>
  </si>
  <si>
    <t>长164米，宽4.5米，厚0.2米</t>
  </si>
  <si>
    <t>C25道路硬化标准580元/立方米</t>
  </si>
  <si>
    <t>通过实施产业路硬化项目，有效解决群众运输困难问题，务工8人，增加群众务工收入0.3万元</t>
  </si>
  <si>
    <t>广元市利州区荣山镇岩窝村2024年产业路硬化项目</t>
  </si>
  <si>
    <t>产业路硬化3.9公里</t>
  </si>
  <si>
    <t>砼C25硬化宽4.5米厚0.18米</t>
  </si>
  <si>
    <t>补助标准46.98万元/公里</t>
  </si>
  <si>
    <t>通过实施产业路硬化项目，有效解决群众运输困难问题，务工12人，增加群众务工收入0.4万元</t>
  </si>
  <si>
    <t>广元市利州区荣山镇中口村2024年鱼菜共生项目</t>
  </si>
  <si>
    <t>场地平整，露天深储水池，蔬菜种植大棚，鱼类养殖自动循环水池</t>
  </si>
  <si>
    <t>储水池宽5米深3.5米长8米；大棚宽8米长20米；大棚及循环水养殖池设施共8座</t>
  </si>
  <si>
    <t>大棚及设施12万元/座</t>
  </si>
  <si>
    <t>养殖180立方的鱼苗，土地租金3000元/年；务工10人；务工收入0.2万元</t>
  </si>
  <si>
    <t>广元市利州区金洞乡龙洞村2024年食用菌种植项目</t>
  </si>
  <si>
    <t>高质量庭院经济</t>
  </si>
  <si>
    <t>庭院特色种植</t>
  </si>
  <si>
    <t>食用菌种植10万椴/袋</t>
  </si>
  <si>
    <t>2元/ 椴</t>
  </si>
  <si>
    <t>鼓励群众发展特色种植业，人均增收1000元</t>
  </si>
  <si>
    <t>水磨村</t>
  </si>
  <si>
    <t>广元市利州区金洞乡水磨村2024年食用菌种植项目</t>
  </si>
  <si>
    <t>种植食用菌12万椴/袋</t>
  </si>
  <si>
    <t>广元市利州区金洞乡水磨村2024年果树管护项目</t>
  </si>
  <si>
    <t>梨树管护200亩</t>
  </si>
  <si>
    <t>开展除草施肥、松盘刷干及病治虫防治等综合管理</t>
  </si>
  <si>
    <t>广元市利州区金洞乡青峰村2024年食用菌种植项目</t>
  </si>
  <si>
    <t>2元/椴</t>
  </si>
  <si>
    <t>广元市利州区金洞乡长阳村2024年食用菌种植</t>
  </si>
  <si>
    <t>食用菌种植5万椴/袋</t>
  </si>
  <si>
    <t>广元市利州区金洞乡长阳村2025年中药材种植项目</t>
  </si>
  <si>
    <t>淫羊藿种植100亩</t>
  </si>
  <si>
    <t>广元市利州区金洞乡清河村2024年食用菌种植项目</t>
  </si>
  <si>
    <t>广元市利州区金洞乡清河村2024年冷水鱼养殖项目</t>
  </si>
  <si>
    <t>冷水鱼养殖基地30亩</t>
  </si>
  <si>
    <t>3600元/亩</t>
  </si>
  <si>
    <t>广元市利州区金洞乡清河村2024年中药材种植项目</t>
  </si>
  <si>
    <t>中药材种植淫羊藿200亩</t>
  </si>
  <si>
    <t>广元市利州区龙潭乡庙坪村2024年病险山坪塘整治项目</t>
  </si>
  <si>
    <t>1.二组山坪塘清淤2000方，砼C25硬化内坡250m*6m*0.15、塘坝硬化250m*3m*0.15m、挡土墙30m*3m*1m；
2.三组山坪塘清淤1000方，砼C25浇筑硬化内坡110m*5m*0.15、塘盖110m*3m*0.15m、挡土堡坎60m*5m*0.6m。</t>
  </si>
  <si>
    <t>1.二组山坪塘清淤2000方，砼C25硬化内坡250m*6m*0.15、塘盖250m*3m*0.15m、挡土墙30m*3m*1m；
2.三组山坪塘清淤1000方，砼C25浇筑硬化内坡110m*5m*0.15、塘盖110m*3m*0.15m、挡土堡坎60m*5m*0.6m。</t>
  </si>
  <si>
    <t xml:space="preserve">清淤单价：10元/立方米；
砼C25混凝土590元/立方米                                                                                                                                                                                </t>
  </si>
  <si>
    <t>项目建设期间能解决15人用工，有效增加收入人均2000元；解决全村80亩土地灌溉用水紧张问题，增加粮食产量；解决而162户502人灌溉用水。</t>
  </si>
  <si>
    <t>广元市利州区龙潭乡庙坪村2024年道地中药材种植项目</t>
  </si>
  <si>
    <t>种植中药材200亩</t>
  </si>
  <si>
    <t>项目完成后有效带动全村205户年均增收100元左右</t>
  </si>
  <si>
    <t>广元市利州区龙潭乡庙坪村2024年财政扶持村集体经济发展项目(肉兔屠宰场项目)</t>
  </si>
  <si>
    <t>1.急冻库（-25-30℃）200立方；
2.冷冻库（-15℃）1000立方；
3.保鲜库（5℃）500立方；
4.操作车间700㎡；
5.污水处理区50㎡；
6.生活区办公200㎡。</t>
  </si>
  <si>
    <t>一.冷库工程：1.库体保温工程115626.75元；
2.制冷工程178582.36元；
3.电气工程16490元；
4.运费6000元；
5.税费25335.93元；
6.总造价：342035元。
二.兔屠宰设备：1.宰杀流水线180米*600元=10800元；
2.动力机组2.2kw一台5000元；
3.电晕机一台3500元；
4.动力筐一套600元；
5.动力轮一套500元；
6.剥皮机一台9200元；
7.接血槽2台*4000=8000元；
8.前爪割爪机一台3500元；
9.后退割爪机一台3000元；
10.兔肚清洗机一台6500元；
11.后抓脱落器一台4500元；
12.辅材人工40000元；
13.总造价：192300元。
三.办公生活区200平方8万。
四.厂房建筑设施700平方钢结构30万。
五.公路硬化150（3.5*150*0.18=95方*550元/方）=52250元。
六.土地流转费用18000元。</t>
  </si>
  <si>
    <t>促进产业提质增效，带动群众务工就业。</t>
  </si>
  <si>
    <t>金鼓村</t>
  </si>
  <si>
    <t>广元市利州区龙潭乡金鼓村2024年病险山坪塘加固维修工程项目</t>
  </si>
  <si>
    <t>1、1组樊义元门前山坪塘：清淤500立方米，翻盖处漏3000立方米，硬化内盖300平方米，更换放水涵管30米，安装放水闸阀1套，新建放水渠堰长50米（0.4米*0.4米）。                  2、2组刘家山坪塘：清淤600立方米；翻盖处漏1980立方米；硬化内盖250平方米；更换放水涵管30米；安装放水闸阀1套；新建放水渠堰长10米（0.4米*0.4米）。                              3、3组罗光成山坪塘：翻盖处漏、回填碾压1890立方米；外盖混凝土挡墙60立方米，更换放水涵管25米，安装放水闸阀1套，新建放水渠堰长10米（0.4米*0.4米）。</t>
  </si>
  <si>
    <t>1、1组樊义元门前山坪塘：清淤500立方米；翻盖处漏长120米，宽6米（上口宽3米、下宽口9米）高3米；内盖砼C25硬化长100米，宽2.5米，厚0.1米；更换DN110PE（1.6Mpa）放水涵管长30米；安装放水闸阀1套；砼C25硬化放水渠堰长10米（0.4米*0.4米）
2、2组刘家山坪塘：清淤600立方米；翻盖处漏长110米，宽6米（上口宽3米、下宽口9米）高3米；内盖砼C25硬化长100米，宽2.5米，厚0.1米；更换DN110PE（1.6Mpa）放水涵管长30米；安装放水闸阀1套；砼C25硬化放水渠堰长10米（0.4米*0.4米）
3、3组罗光成山坪塘：翻盖处漏、回填碾压1890立方米；外盖混凝土挡墙60立方米，更换放水涵管25米，安装放水闸阀1套，新建放水渠堰长10米（0.4米*0.4米）。</t>
  </si>
  <si>
    <t>150挖机220元/小时；砼C25综合单价570元/立方；DN110PE（1.6Mpa）填埋（深度0.7米）综合单价60元/米；矩形C20混凝土渠道：0.4*0.4每米220元（边墙厚0.2米，底板厚0.1米）。</t>
  </si>
  <si>
    <t>解决86户生产灌溉用水</t>
  </si>
  <si>
    <t>广元市利州区龙潭乡红心村2024年病险山坪塘整治项目</t>
  </si>
  <si>
    <t>4组、8组</t>
  </si>
  <si>
    <t>1.四组山坪塘清淤：长30米、宽20米、深1.5米，900立方米；加内盖大约：长40米、宽10米、高2米，800立方米；加外盖大约长40米、宽1.5米、高6米，3600立方米；                                                            2.八组山坪塘加盖大约：长45米、高10米、宽20米,9000立方。</t>
  </si>
  <si>
    <t>1、清淤单价：10元/立方米；                                                                                                                                                                                2、加内盖、外盖：30元/立方米。</t>
  </si>
  <si>
    <t>解决两个组120户的生活、生产用水问题</t>
  </si>
  <si>
    <t>广元市利州区龙潭乡红心村2024年扩建牛圈项目</t>
  </si>
  <si>
    <t>扩建圈舍720平方米，扩建干粪堆积池100立方米</t>
  </si>
  <si>
    <t>1、平整场地及硬化720平方米；                                                                                                                                                                              2、建24砖砌围墙80米（高1.4米）；                                                                                                                                                                          3、建彩钢瓦牛圈720平方米。
4、砖砌干粪堆积池100立方；                                                                                                                                                                                5、开挖及硬化底部。</t>
  </si>
  <si>
    <t>1、平整场地及硬化720平方550元/立方；                                                                                                                                                                      2、建24砖砌围墙80米（高1.4米，100元/米）；                                                                                                                                                                3、建彩钢瓦牛圈720平方米(250元/平方米）。
4、砖砌干粪堆积池180元/立方米；                                                                                                                                                                           5、开挖：5000元（每小时150元）；                                                                                                                                                                          6、硬化C25砼570元/方。</t>
  </si>
  <si>
    <t>扩大集体经济发展</t>
  </si>
  <si>
    <t>广元市利州区龙潭乡红心村2024年渠系建设项目</t>
  </si>
  <si>
    <t>2000米0.4*0.4矩形渠系。</t>
  </si>
  <si>
    <t>2000米0.4*0.4矩形渠系C20混凝土(边墙0.2米、底板厚0.1米）</t>
  </si>
  <si>
    <t>0.4*0.4矩形渠系220元/米</t>
  </si>
  <si>
    <t>解决农户生产用水问题</t>
  </si>
  <si>
    <t>广元市利州区龙潭乡青龙村2024年产业路硬化项目</t>
  </si>
  <si>
    <t>（红梨产业园）道路硬化400米，李家沟至徐家湾河下500米产业道路硬化</t>
  </si>
  <si>
    <t>路面混凝土强度C25砼，长900米，路面宽度3米，厚度不低于0.18米，能确保车辆通行。</t>
  </si>
  <si>
    <t>30.24万元/公里</t>
  </si>
  <si>
    <t>巩固红梨产业园持续发展可带动群众发展种植90亩、吸纳脱贫群众务工30人次</t>
  </si>
  <si>
    <t>广元市利州区龙潭乡青龙村2024年山坪塘整治项目</t>
  </si>
  <si>
    <r>
      <rPr>
        <sz val="12.0"/>
        <color rgb="FF000000"/>
        <rFont val="仿宋"/>
        <charset val="134"/>
      </rPr>
      <t>一组对门塘                                                                                                                                                                                            1.涵卧管整治10米；                                                                                                                                                                                        2.放水渠整治：0.3*0.3*150米；                                                                                                                                                                             3.挡墙：0.4*1.2*80m；                                                                                                                                                                                     4.内坡硬化：1380平方米；                                                                                                                                                                                   5.蹬脚梁：0.4*0.4*280米；                                                                                                                                                                                 6.清淤约700m</t>
    </r>
    <r>
      <rPr>
        <sz val="12.0"/>
        <color rgb="FF000000"/>
        <rFont val="宋体"/>
        <charset val="134"/>
      </rPr>
      <t>²</t>
    </r>
    <r>
      <rPr>
        <sz val="12.0"/>
        <color rgb="FF00000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</si>
  <si>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r>
      <rPr>
        <sz val="12.0"/>
        <color rgb="FF000000"/>
        <rFont val="仿宋"/>
        <charset val="134"/>
      </rPr>
      <t>一组对门塘                                                                                                                                                                                            1.涵卧管整治10米；                                                                                                                                                                                        2.放水渠整治：0.3*0.3*150米；                                                                                                                                                                             3.挡墙：0.4*1.2*80m；                                                                                                                                                                                     4.内坡硬化：1380平方米；                                                                                                                                                                                   5.蹬脚梁：0.4*0.4*280米；                                                                                                                                                                                 6.清淤约700m</t>
    </r>
    <r>
      <rPr>
        <sz val="12.0"/>
        <color rgb="FF000000"/>
        <rFont val="宋体"/>
        <charset val="134"/>
      </rPr>
      <t>²</t>
    </r>
    <r>
      <rPr>
        <sz val="12.0"/>
        <color rgb="FF00000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</si>
  <si>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t>一组对门塘                                                                                                                                                                                            1.涵卧管整治10m*300元/m=3000元；                                                                                                                                                                          2.放水渠系整治150m*150元/m=22500元；                                                                                                                                                                       3.挡墙80米38.4m³混凝土*560元/m³=21504元；                                                                                                                                                                  4.内坡硬化1380㎡*0.1m=138m³混凝土*560元/m³=77280元；                                                                                                                                                       5.蹬脚梁44.8m³*560元/m³=25088元；                                                                                                                                                                         6.清淤700m³*9元/m³=6300元。
一组傲家塘                                                                                                                                                                                            1.涵卧管整治10m*300元/m=3000元；                                                                                                                                                                                        2.内盖硬化5*4*0.1*560=1120元                                                                                                                                                                            3.清淤：1200*9=10800元。                                                                                                                                                                                三组李家沟塘                                                                                                                                                                                          1.放水渠系C20混凝土480m*150元/m=72000元；                                                                                                                                                                  2.护坡硬化混凝土80m³*560元/m³=44800元；                                                                                                                                                                    3.砖砌渠系250m*125元/m=31250元。</t>
  </si>
  <si>
    <t>可解决46户农户140人农业生产灌溉用水，年可增加人均纯收入920元</t>
  </si>
  <si>
    <t>广元市利州区龙潭乡柏佛村2024年新型农村集体经济发展项目</t>
  </si>
  <si>
    <t>2组蒋家坪蔬菜卷基地</t>
  </si>
  <si>
    <t>建设蔬菜大棚4座规格4*10米高1.8米</t>
  </si>
  <si>
    <t>大棚4座4*10米高1.8米</t>
  </si>
  <si>
    <t>每座大棚5.5万元</t>
  </si>
  <si>
    <t>增加村集体经济收入、带动脱贫户务工收入</t>
  </si>
  <si>
    <t>广元市利州区龙潭乡柏佛村2024年灌溉农田渠系项目</t>
  </si>
  <si>
    <t>灌溉农田渠系3000米40*30厘米</t>
  </si>
  <si>
    <t>灌溉渠系3000米/40*30厘米</t>
  </si>
  <si>
    <t>40*30每米260元</t>
  </si>
  <si>
    <t>提高农业生产、促进粮食增收</t>
  </si>
  <si>
    <t>广元市利州区龙潭乡柏佛村2024年山坪塘整治项目</t>
  </si>
  <si>
    <t>1.3组沟沟塘山坪整治、外盖浆砌堡坎长25米、高1.6米、宽1米、内坝硬化长30米、高17米、厚0.15米、底樑长30米、30*30、C25混凝土浇灌、顶樑长30米、30*30，C25混凝土浇灌、C25防护庄30根；                                    2.进水渠堰70*70厘米、100米。</t>
  </si>
  <si>
    <t>沟沟塘整治、外盖浆砌堡坎25米、高1.6米、宽1米、内盖长30米、高17米、厚0.15米、底樑长30米、30*30、C25混凝土浇灌、顶樑长25米、30*30/C25混凝土浇灌、防护庄30根、进水渠系、70*70/100米。</t>
  </si>
  <si>
    <t>浆砌堡坎、C25/立方800元、C25混凝土/立方550元、进水渠系70*70/米450元。</t>
  </si>
  <si>
    <t>广元市利州区龙潭乡桃园村2024年产业路项目</t>
  </si>
  <si>
    <t>桃园村一组</t>
  </si>
  <si>
    <t>天麻基地-大狗窝850米</t>
  </si>
  <si>
    <t>长约850米，宽3.5米，厚0.18米,C25</t>
  </si>
  <si>
    <t>32.4万元/公里</t>
  </si>
  <si>
    <t>方便群众农业生产，带动群众就近务工，预计务工报酬4.5万元</t>
  </si>
  <si>
    <t xml:space="preserve">广元市利州区龙潭乡桃园村2024年产业路项目
</t>
  </si>
  <si>
    <t>桃园村二组</t>
  </si>
  <si>
    <t>（院厂-华昌弯）1公里</t>
  </si>
  <si>
    <t>长约1公里，宽3米，厚0.18米,C25</t>
  </si>
  <si>
    <t xml:space="preserve">28万元/公里 </t>
  </si>
  <si>
    <t>解决群众出行难问题，带动群众就近务工，增加收入。</t>
  </si>
  <si>
    <t>广元市利州区龙潭乡桃园村2024年山坪塘整治项目</t>
  </si>
  <si>
    <t xml:space="preserve">一组（原组何大奎门前凼）；
二组（原二组洪亮碑凼）；
三组（桥河沟水库）
三组（原五组沟里凼）
</t>
  </si>
  <si>
    <t>清淤和堤坝损毁修复等</t>
  </si>
  <si>
    <t>施工便道、清淤、堤坝损毁修复等</t>
  </si>
  <si>
    <t>10万元/每口</t>
  </si>
  <si>
    <t>广元市利州区龙潭乡桃园村2024年渠系整治项目</t>
  </si>
  <si>
    <t>三组（桥河沟-何家湾大田）；
三组（大水库-苟家坪）；
四组（春树湾-河里-王家湾）</t>
  </si>
  <si>
    <t>新建渠堰5.7公里</t>
  </si>
  <si>
    <t>矩形C20混凝土渠道：规格0.3*0.4（边墙厚0.2米，底板厚0.1米）。</t>
  </si>
  <si>
    <t>170元/每米</t>
  </si>
  <si>
    <t>界牌村</t>
  </si>
  <si>
    <t>广元市利州区龙潭乡界牌村2024年山坪塘项目</t>
  </si>
  <si>
    <r>
      <rPr>
        <sz val="12.0"/>
        <color rgb="FF000000"/>
        <rFont val="仿宋"/>
        <charset val="134"/>
      </rPr>
      <t>硬化塘盖加高土方长150米，宽5米，高5米，需要3750m</t>
    </r>
    <r>
      <rPr>
        <sz val="12.0"/>
        <color rgb="FF000000"/>
        <rFont val="宋体"/>
        <charset val="134"/>
      </rPr>
      <t>³</t>
    </r>
    <r>
      <rPr>
        <sz val="12.0"/>
        <color rgb="FF000000"/>
        <rFont val="仿宋"/>
        <charset val="134"/>
      </rPr>
      <t>泥土；硬化内坝长150米，高5米，厚0.15米，需要砼112.5m</t>
    </r>
    <r>
      <rPr>
        <sz val="12.0"/>
        <color rgb="FF000000"/>
        <rFont val="宋体"/>
        <charset val="134"/>
      </rPr>
      <t>³</t>
    </r>
    <r>
      <rPr>
        <sz val="12.0"/>
        <color rgb="FF000000"/>
        <rFont val="仿宋"/>
        <charset val="134"/>
      </rPr>
      <t>。</t>
    </r>
    <phoneticPr fontId="0" type="noConversion"/>
  </si>
  <si>
    <r>
      <rPr>
        <sz val="12.0"/>
        <color rgb="FF000000"/>
        <rFont val="仿宋"/>
        <charset val="134"/>
      </rPr>
      <t>硬化塘盖加高土方长150米，宽5米，高5米，需要3750m</t>
    </r>
    <r>
      <rPr>
        <sz val="12.0"/>
        <color rgb="FF000000"/>
        <rFont val="宋体"/>
        <charset val="134"/>
      </rPr>
      <t>³</t>
    </r>
    <r>
      <rPr>
        <sz val="12.0"/>
        <color rgb="FF000000"/>
        <rFont val="仿宋"/>
        <charset val="134"/>
      </rPr>
      <t>泥土；硬化内坝长150米，高5米，厚0.15米，需要C25砼112.5m</t>
    </r>
    <r>
      <rPr>
        <sz val="12.0"/>
        <color rgb="FF000000"/>
        <rFont val="宋体"/>
        <charset val="134"/>
      </rPr>
      <t>³</t>
    </r>
    <r>
      <rPr>
        <sz val="12.0"/>
        <color rgb="FF000000"/>
        <rFont val="仿宋"/>
        <charset val="134"/>
      </rPr>
      <t>。</t>
    </r>
    <phoneticPr fontId="0" type="noConversion"/>
  </si>
  <si>
    <r>
      <rPr>
        <sz val="12.0"/>
        <color rgb="FF000000"/>
        <rFont val="仿宋"/>
        <charset val="134"/>
      </rPr>
      <t>C25砼570元/m</t>
    </r>
    <r>
      <rPr>
        <sz val="12.0"/>
        <color rgb="FF000000"/>
        <rFont val="宋体"/>
        <charset val="134"/>
      </rPr>
      <t>³</t>
    </r>
    <r>
      <rPr>
        <sz val="12.0"/>
        <color rgb="FF000000"/>
        <rFont val="仿宋"/>
        <charset val="134"/>
      </rPr>
      <t>，泥土50元/m</t>
    </r>
    <r>
      <rPr>
        <sz val="12.0"/>
        <color rgb="FF000000"/>
        <rFont val="宋体"/>
        <charset val="134"/>
      </rPr>
      <t>³</t>
    </r>
    <phoneticPr fontId="0" type="noConversion"/>
  </si>
  <si>
    <t>解决群众生产灌溉用水</t>
  </si>
  <si>
    <t>广元市利州区龙潭乡界牌村2024年渠系建设项目</t>
  </si>
  <si>
    <t>新建渠系1500米，宽0.5米，高0.5米。</t>
  </si>
  <si>
    <t>新建砖砌渠系1500米，宽0.5米，高0.5米。</t>
  </si>
  <si>
    <t>185元/米</t>
  </si>
  <si>
    <t>广元市利州区龙潭乡界牌村2024年财政扶持村集体经济发展项目(香坝里风干鸡厂)</t>
  </si>
  <si>
    <t>1.修建928平米厂房；
2.修建30平米门厅；
3.修建道路120平米；
4.安装专变1台；
5.基础开挖；
6.场地硬化1700平米；
7.化粪池1口；
8.公共厕所1座；
9.电缆280米；
10.冻库60立方；
11.门厅装修；
12.花池50米；
13.厂房地圈梁350米；
14.厂房基础墙350米；
15.场地平整；
16.设备；
17.走廊。</t>
  </si>
  <si>
    <t>1.厂房结构为轻钢结构；
2.门厅结构为砖混结构；
3.道路为混凝土结构；
4.变压器250千瓦；
5.基础开挖1400平米；
6.场地硬化为砼C25；
7.化粪池结构为混凝土结构；
8.公共厕所20平方米，砖混结构，4个蹲便器，2个洗手台；
9.∳25电缆150米，∳245电缆130米；
10.冻库为砖混结构；
11.门厅为实木真石漆砖混结构；
12.花池高0.56米、宽0.6米，外观喷真石漆，砖混结构；
13.厂房地圈梁采用∳10钢筋砼C25混凝土，宽0.3米、高0.3米；
14.墙体采用砖砌24墙，高1.2米，外观喷真石漆；
15.场地开挖；
16.厨房设备，冻库设备，风干制作设备；
17.走廊为钢木结构。</t>
  </si>
  <si>
    <r>
      <rPr>
        <sz val="12.0"/>
        <color rgb="FF000000"/>
        <rFont val="仿宋"/>
        <charset val="134"/>
      </rPr>
      <t>1.轻钢结构380元/方；
2.砖混结构480元/方；
3.混凝土结构560元/方；
4.变压器15万元/台；
5.基础开挖2元/平方米；
6.场地硬化砼C25标准560元/立方米；
7.化粪池15万元/口；
8.厕所综合单价4200元/立方米(含配套设施)；
9.</t>
    </r>
    <r>
      <rPr>
        <sz val="12.0"/>
        <color rgb="FF000000"/>
        <rFont val="宋体"/>
        <charset val="134"/>
      </rPr>
      <t>∳</t>
    </r>
    <r>
      <rPr>
        <sz val="12.0"/>
        <color rgb="FF000000"/>
        <rFont val="仿宋"/>
        <charset val="134"/>
      </rPr>
      <t>25电缆18元/米，</t>
    </r>
    <r>
      <rPr>
        <sz val="12.0"/>
        <color rgb="FF000000"/>
        <rFont val="宋体"/>
        <charset val="134"/>
      </rPr>
      <t>∳</t>
    </r>
    <r>
      <rPr>
        <sz val="12.0"/>
        <color rgb="FF000000"/>
        <rFont val="仿宋"/>
        <charset val="134"/>
      </rPr>
      <t>245电缆38元/米；
10.冻库砖混800元/方；
11.实木真石漆砖混800元/方；
12.花池砖混30元/方；
13.厂房地圈梁60元/米；
14.厂房基础墙160元/平方米；
15.场地开挖2元/平方米；
16.设备总30万元；
17.钢木结构装饰为600元/方。</t>
    </r>
    <phoneticPr fontId="0" type="noConversion"/>
  </si>
  <si>
    <t>延伸农业产业链条，促进农业产业提质增效，带动脱贫群众、低收入群众发展产业、就近稳定就业。</t>
  </si>
  <si>
    <t>广元市利州区龙潭乡凤凰村2024年梨树管护项目</t>
  </si>
  <si>
    <t>管护梨园300亩</t>
  </si>
  <si>
    <t>300亩梨树管护，刷杆、松地、施肥、修枝</t>
  </si>
  <si>
    <t>（品种改良或开展除草施肥、松盘刷干及病治虫防治等综合管理）补助标准为：300元/亩。</t>
  </si>
  <si>
    <t>提升全村300户产业发展</t>
  </si>
  <si>
    <t>广元市利州区龙潭乡凤凰村2024年山坪塘整治项目</t>
  </si>
  <si>
    <t>1、二组梁开军房后大堰塘：取淤、安装涵管。进行处漏、坝体整形、回填碾压、清淤；硬化内坝；新建排洪渠。2、一组刘家堰塘：取淤、安装涵管。进行处漏、坝体整形、回填碾压、清淤；硬化内坝；新建排洪渠。</t>
  </si>
  <si>
    <t>1、二组梁开军房后大堰塘“”取淤150方、安装PE160放水管8米、160阀门1个。进行处漏、坝体整形、回填碾压；硬化内坝；新建排洪渠8米。2、一组刘家堰塘：取淤120方、扩建取土400方、安装PE160放水管8米、160阀门1个。进行处漏、坝体整形、回填碾压；硬化内坝；新建排洪渠8米。</t>
  </si>
  <si>
    <t>山坪塘工程要根据病害情况进行具体设计，建议可以按每口5-20万元进行补助（实地查看地形地貌据实补助）。</t>
  </si>
  <si>
    <t>解决38户165人农业生产用水</t>
  </si>
  <si>
    <t>广元市利州区龙潭乡小垭村2024年山坪塘整治项目</t>
  </si>
  <si>
    <t>2组、6组</t>
  </si>
  <si>
    <t>1.二组山坪塘内盖硬化24立方米，外盖砼堡坎252立方米，坝顶硬化36立方米；
2.六组山坪塘内盖堡坎36立方米；外盖砼堡坎201.6立方米；清淤628立方米。</t>
  </si>
  <si>
    <t>1.二组山坪塘：内盖砼C25硬化长80米，高3米，宽0.1米；外盖砼C20片石堡坎（片石比例不大于30%）长50米，高6米，宽约1.2米；坝顶C25砼硬化长80米，宽2.5米，厚度0.18米；
2.六组山坪塘：内盖砼C25硬化长120米，高3米，宽0.1米；外盖砼C20片石堡坎（片石比例不大于30%）长40米，高6米，宽约1.2米；                                                                                           3.清淤半径20米，深0.5米。</t>
  </si>
  <si>
    <t>1.C20砼片石堡坎（片石比例不大于30%）480元/立方米；
2.C25砼综合单价590元/立方米；
3.清淤综合单价9元/立方米。</t>
  </si>
  <si>
    <t>解决农户生活生产用水</t>
  </si>
  <si>
    <t>广元市利州区龙潭乡小垭村2024年产业道路项目</t>
  </si>
  <si>
    <t>2组、8组</t>
  </si>
  <si>
    <t>1.二组生产道路硬化3公里；
2.八组生产生产道路开挖道路0.6公里；硬化0.6公里；新建排水渠2000米。</t>
  </si>
  <si>
    <t>1.生产道路开挖0.6公里，宽3米；
2.生产道路硬化C25标准：3000米*3米*0.18米；600米*2.5米*0.18米；
3.排水渠：矩形砖砌24墙0.4×0.3。</t>
  </si>
  <si>
    <t>1.道路开挖15万元/公里；
2.道路硬化采用C25标准590元/立方米；
3.排水渠120元/米。</t>
  </si>
  <si>
    <t>广元市利州区龙潭乡小垭村2024年果树管护项目</t>
  </si>
  <si>
    <t>8组</t>
  </si>
  <si>
    <t>梨树90亩管护</t>
  </si>
  <si>
    <t>刷干、施肥、除草、修枝等</t>
  </si>
  <si>
    <t>广元市利州区龙潭乡回民村2024年生态养殖产业项目</t>
  </si>
  <si>
    <t>1组至5组</t>
  </si>
  <si>
    <t>养猪100头，养鸡4000只，养羊100只。</t>
  </si>
  <si>
    <t>1.彭仕刚养猪50头，养鸡200只；
2.鲁政军养猪20头，养鸡200只；
3.张洪金养鸡1000只；
4.张秀菊养鸡1000只，养猪10头；
5.郭少合养猪20头，养鸡200只；
6.李爱明养鸡200只，养肉羊50只；
7.王占满养鸡1200只，养羊50只。</t>
  </si>
  <si>
    <t>猪仔500元/头、羊100元/只、鸡10元/只</t>
  </si>
  <si>
    <t>促进脱贫户产业发展增收3万元</t>
  </si>
  <si>
    <t>广元市利州区龙潭乡复兴村2024年魔芋种植项目</t>
  </si>
  <si>
    <t>种植魔芋120亩</t>
  </si>
  <si>
    <t>解决村集体经济发展滞后问题，带动群众增收</t>
  </si>
  <si>
    <t>广元市利州区龙潭乡复兴村2024年山坪塘整治项目</t>
  </si>
  <si>
    <t>1.一组山坪塘内盖砼C25，长100米，高4.5米，厚0.12米，外盖C20片石堡坎，长40米，高6米，宽1.2米,清淤约长80米，宽25米，平均厚度0.7米；                                                                                  2.三组山坪塘内盖砼C25，长100米，高5米，厚0.12米，外盖C20片石堡坎，长50米，高5米，宽1.2米,清淤约长80米，宽20米，平均厚度0.6米。</t>
  </si>
  <si>
    <t>砼C25混凝土补助标准570元/立方米。</t>
  </si>
  <si>
    <t>保障山坪塘有效蓄水，促进农业发展</t>
  </si>
  <si>
    <t>广元市利州区龙潭乡复兴村2024年集体经济产业发展项目</t>
  </si>
  <si>
    <t>3组马鞍山</t>
  </si>
  <si>
    <t>场地硬化200平方米，入厂房道路长40米，宽4.5米，厚0.18米，建烘干房30平方米。</t>
  </si>
  <si>
    <t>广元市利州区龙潭乡曙光村2024年黄桃园道路加宽建设项目</t>
  </si>
  <si>
    <t>3组、4组</t>
  </si>
  <si>
    <t>道路加宽1.2公里，路基开挖、路面硬化加宽至4.5米</t>
  </si>
  <si>
    <t>C25砼混凝土，长度1200m,均宽1m，厚0.18m</t>
  </si>
  <si>
    <t>16万元/㎞</t>
  </si>
  <si>
    <t>解决群众出行难问题，带动群众就近务工，预计务工报酬1万元</t>
  </si>
  <si>
    <t>广元市利州区龙潭乡曙光村2024年病险山坪塘维修整治项目</t>
  </si>
  <si>
    <t>清淤补漏，外坝混凝土网格梁加固、内坝面板硬化、更换涵管</t>
  </si>
  <si>
    <t>10万元/口</t>
  </si>
  <si>
    <t>有效缓解1组灌溉用水，带动群众就近务工增加收入</t>
  </si>
  <si>
    <t>广元市利州区龙潭乡曙光村2024年红梨园廊道铺装</t>
  </si>
  <si>
    <t>园区廊道铺设透水混凝土120平方米</t>
  </si>
  <si>
    <t>园区廊道铺设透水混凝土120平方米，厚0.07m.</t>
  </si>
  <si>
    <t xml:space="preserve">150元/平方米；                                                                                                                                                                           </t>
  </si>
  <si>
    <t>提升产业园区，带动集体经济发展，增加群众务工收入</t>
  </si>
  <si>
    <t>郑家沟村</t>
  </si>
  <si>
    <t>广元市利州区上西街道郑家沟村2024年郑家沟村李子管护项目</t>
  </si>
  <si>
    <t>四组</t>
  </si>
  <si>
    <t>果树管护200亩</t>
  </si>
  <si>
    <t xml:space="preserve">  刷干、施肥、除草、修枝等
</t>
  </si>
  <si>
    <t>增加果农收入和群众务工1.5万元</t>
  </si>
  <si>
    <t>广元市利州区上西街道郑家沟村2024年三组产业道路硬化项目</t>
  </si>
  <si>
    <t>三组</t>
  </si>
  <si>
    <t>硬化长1200米</t>
  </si>
  <si>
    <t xml:space="preserve">产业道硬化，C25 砼硬化宽3.5米，厚0.18米
</t>
  </si>
  <si>
    <t xml:space="preserve"> C25 砼标准 570元/立方米
</t>
  </si>
  <si>
    <t xml:space="preserve">产业道路硬化1200米，受益302人,群众增收600元
</t>
  </si>
  <si>
    <t xml:space="preserve">广元市利州区上西街道郑家沟村2024年一二组红梨基地建设项目
</t>
  </si>
  <si>
    <t>一、二组</t>
  </si>
  <si>
    <t>新建红梨 200 亩</t>
  </si>
  <si>
    <t>土地整理、打窝、买种苗栽植、两年管护</t>
  </si>
  <si>
    <t>3100元/亩</t>
  </si>
  <si>
    <t>红梨200亩，增加群众务工收入1500元</t>
  </si>
  <si>
    <t>广元市利州区上西街道郑家沟村2024年生态鸡养殖项目</t>
  </si>
  <si>
    <t>郑家沟村一组</t>
  </si>
  <si>
    <t>购买仔鸡10000只</t>
  </si>
  <si>
    <t>仔鸡平均体重 250 克以上、无白痢、无毒霉形体病、滑液囊支原体与伤寒等垂直传播疾病。</t>
  </si>
  <si>
    <t>10元/只</t>
  </si>
  <si>
    <t xml:space="preserve">增加村集体经济年收入6万元.
</t>
  </si>
  <si>
    <t>广元市利州区上西街道
联盟村2024年生态鸡养殖项目</t>
  </si>
  <si>
    <t>联盟村三组</t>
  </si>
  <si>
    <t>购买仔鸡20000只</t>
  </si>
  <si>
    <t xml:space="preserve">增加村集体经济年收入6万元
</t>
  </si>
  <si>
    <t>广元市利州区上西街道联盟村2024年肉羊养殖项目</t>
  </si>
  <si>
    <t>购买肉羊200只</t>
  </si>
  <si>
    <t>实应性强的品种，有检疫合格证。</t>
  </si>
  <si>
    <t>100元/只</t>
  </si>
  <si>
    <t xml:space="preserve">增加村集体经济收入2.5万元
</t>
  </si>
  <si>
    <t>广元市利州区上西街道联盟村2024年产业道路硬化项目</t>
  </si>
  <si>
    <t>产业道路硬化1000米</t>
  </si>
  <si>
    <t xml:space="preserve">产业道硬化，C25 砼，硬化宽3.5米，厚0.18米
</t>
  </si>
  <si>
    <t>560元/立方米</t>
  </si>
  <si>
    <t>产业道路硬化1000米，增加务工收入5万元。</t>
  </si>
  <si>
    <t>广元市利州区上西街道江北社区2024年山坪塘整治项目</t>
  </si>
  <si>
    <t>江北社六组区组</t>
  </si>
  <si>
    <t>1清淤150立方米
2、内外坝整治1000平方米</t>
  </si>
  <si>
    <t>1、清淤长15米，宽10米，厚1米；2、内坡整治并铺设六棱块300平方米；3、外坡整治700平方米并修建花格。</t>
  </si>
  <si>
    <t>18万元/口</t>
  </si>
  <si>
    <t>解决100亩农田灌溉.</t>
  </si>
  <si>
    <t>广元市利州区上西街道江北社区2024年产业道路项目</t>
  </si>
  <si>
    <t>上西街道江北社区五组</t>
  </si>
  <si>
    <t>产业道路硬化长1400米</t>
  </si>
  <si>
    <t>产业道路硬化1400米，增加务工收入6万元，方便耕地种植难问题。</t>
  </si>
  <si>
    <t>广元市利州区上西街道江北社区桃园果树管护项目</t>
  </si>
  <si>
    <t>上西街道江北社区四组</t>
  </si>
  <si>
    <t xml:space="preserve">桃子300亩管护
</t>
  </si>
  <si>
    <t>桃子管护300亩，群众户增收3000元。</t>
  </si>
  <si>
    <t>广元市利州区上西街道吴家濠村2024年蔬菜种植项目</t>
  </si>
  <si>
    <t>吴家濠村一、二组</t>
  </si>
  <si>
    <t>蔬菜种植80亩</t>
  </si>
  <si>
    <t>每亩补助标准             300元</t>
  </si>
  <si>
    <t>蔬菜种植80亩，群众增收600元。</t>
  </si>
  <si>
    <t>广元市利州区上西街道吴家濠村2024年新修堰渠项目</t>
  </si>
  <si>
    <t>吴家濠村一、二组、四、五组</t>
  </si>
  <si>
    <t>堰渠长600米</t>
  </si>
  <si>
    <t>砖砌堰渠0.5*0.3</t>
  </si>
  <si>
    <t>140元/米</t>
  </si>
  <si>
    <t>新建渠堰600米，解决200亩粮食作物灌溉问题。</t>
  </si>
  <si>
    <t>广元市利州区上西街道吴家濠村2024年果树管护项目</t>
  </si>
  <si>
    <t>吴家濠村一二组</t>
  </si>
  <si>
    <t>果树除草施肥，刷干修枝，松盘</t>
  </si>
  <si>
    <t>桃李园200亩</t>
  </si>
  <si>
    <t>每亩补助标准300元</t>
  </si>
  <si>
    <t>桃李园管护200亩、群众务工2万元、水果销售收入户增收500元。</t>
  </si>
  <si>
    <t>泥窝社区</t>
  </si>
  <si>
    <t>广元市利州区宝轮镇泥窝社区2024大棚维修项目</t>
  </si>
  <si>
    <t>泥窝社区四组11个大棚维修</t>
  </si>
  <si>
    <t>按照行业标准执行</t>
  </si>
  <si>
    <t>维修11个大棚，种植蔬菜9亩，增收20000元，惠及1户脱贫户</t>
  </si>
  <si>
    <t>广元市利州区宝轮镇赤化村2024年产业园区基础设施建设项目</t>
  </si>
  <si>
    <t>三组观山扁</t>
  </si>
  <si>
    <t>1、梯步建设；
2、行道建设
3、场地硬化；4、C25混凝土堡坎</t>
  </si>
  <si>
    <t>1、梯步建设长47米，宽2.5米；
2、行道建设长1200米，宽1米；
3、场地硬化33.95立方米；
4、堡坎278.8立方米；</t>
  </si>
  <si>
    <t>C25混凝土550元/方</t>
  </si>
  <si>
    <t>巩固和完善园区基础设施建设，确保园区产业提升，带动周边产业发展，解决临时务工人员20余人，增加农户收入。</t>
  </si>
  <si>
    <t>广元市利州区宝轮镇红星村2024年渠道建设项目</t>
  </si>
  <si>
    <t>二、十一组</t>
  </si>
  <si>
    <t>渠道硬化3900米</t>
  </si>
  <si>
    <t>矩形砖砌24墙，规格0.4*0.3</t>
  </si>
  <si>
    <t>125元/米</t>
  </si>
  <si>
    <t>通过硬化渠系3900米 灌溉面积500余亩，增收20000元，惠及农户327户脱贫户5户。</t>
  </si>
  <si>
    <t>广元市利州区范家村2024年集体经济流水养鱼池引水管网安装项目</t>
  </si>
  <si>
    <t>一、三组</t>
  </si>
  <si>
    <t>安装160PE管
200PE管
砖砌280米引水渠、
安装200PVC管</t>
  </si>
  <si>
    <t>安装160PE管720米
200PE管300米
砖砌280米引水渠、
安装200PVC管300米</t>
  </si>
  <si>
    <t>1、直径160PE管每米96.00元。
2、直径200PE管每米108.00元，
3.24墙砖砌280米长，0.3米*0.4米引水渠，单价125元/米
4、直径200PVC管，单价53.00元/米</t>
  </si>
  <si>
    <t>流水养鱼池引水管网安装项目，惠及群474户，其中脱贫户59户。</t>
  </si>
  <si>
    <t>广元市利州区范家村2024年食用菌产业路硬化项目</t>
  </si>
  <si>
    <t>硬化道路长300米</t>
  </si>
  <si>
    <t>C25混凝土162方，硬化长300、宽3米、厚0.18米</t>
  </si>
  <si>
    <t>580/方</t>
  </si>
  <si>
    <t>硬化产业路300米，方便群众发展产业，惠及群众474户，其中脱贫户59户。</t>
  </si>
  <si>
    <t>广元市利州区范家村2024年食用菌大棚水肥一体建设项目</t>
  </si>
  <si>
    <t xml:space="preserve">修建水肥一体喷灌11亩，安装63PE水管1000米，25PE1900米，50立方蓄水池1口，水泵1台、其他配件   </t>
  </si>
  <si>
    <t>24墙砖砌50立方蓄水池1口，安装63PE管1000米，25PE管1900米</t>
  </si>
  <si>
    <t>1、25PE管1900米，5元/米 2、90PE管800米，36元/米，3、50立方蓄水池/3万元/口，4、12.5千瓦水泵1台,12000元/台，5、</t>
  </si>
  <si>
    <t>通过实施11亩安装水肥一体项目，增收2万元，惠及群众474户，其中脱贫户59户。</t>
  </si>
  <si>
    <t>菖溪村</t>
  </si>
  <si>
    <t>广元市利州区宝轮镇菖溪村2024产业路建设项目</t>
  </si>
  <si>
    <t>路基开挖长225米，8米宽，堡坎997方，硬化道路C25混凝土450方，</t>
  </si>
  <si>
    <t>路基开挖225米，8米宽，堡坎997方，硬化道路C25混凝土450方，涵管66米</t>
  </si>
  <si>
    <t>1.开挖15/公里
2.堡坎380/方
3.混凝土C25，570/方  4.涵管5800元</t>
  </si>
  <si>
    <t>路基开挖、硬化道路方便群众出行，惠及群众133户脱贫户19户。</t>
  </si>
  <si>
    <t>梨源村</t>
  </si>
  <si>
    <t>广元市利州区宝轮镇梨源村2024年梨园管护项目</t>
  </si>
  <si>
    <t>一、二、三、四、五组</t>
  </si>
  <si>
    <t>梨树管护600亩</t>
  </si>
  <si>
    <t>管护600亩梨树，惠及农户280户，脱贫户37户。</t>
  </si>
  <si>
    <t>广元市利州区范家村2024年集体经济生态流水养鱼池基础设施建设项目</t>
  </si>
  <si>
    <t>1、修建养鱼池排水渠挡墙
2、修建养鱼池外围挡墙
3.修建养鱼池护栏
4.修建养鱼池管理房</t>
  </si>
  <si>
    <t>1、修建长200米、高1.6米、厚0.8米、排水渠挡墙
2、修建长280米、高2米、宽1米养鱼池外围挡墙
3.修建长600米、高0.8米护栏
4.修建占地110平方米管理用房</t>
  </si>
  <si>
    <t>1.C20混凝土550元/方
2.C25混凝土580元/方
3.护栏150元/米
4.管理用房800/平方</t>
  </si>
  <si>
    <t>通过新建生态养鱼池项目，增加集体经济收入4万元，惠及群众474户，其中脱贫户59户。</t>
  </si>
  <si>
    <t>广元市利州区范家村2024年集体经济生态鱼养殖项目</t>
  </si>
  <si>
    <t>养殖冷水鱼</t>
  </si>
  <si>
    <t>养殖30亩冷水鱼</t>
  </si>
  <si>
    <t>补助3600.00元</t>
  </si>
  <si>
    <t>通过养殖生态鱼30亩，增加集体经济收入4万元，惠及群众474户，其中脱贫户59户。</t>
  </si>
  <si>
    <t>广元市利州区宝轮镇海棠溪村2024年产业路硬化项目</t>
  </si>
  <si>
    <t>四组方家山田坝</t>
  </si>
  <si>
    <t>硬化生产主路及堡坎</t>
  </si>
  <si>
    <t>1.硬化生产主路1750米（宽2.5米-厚0.18米）2.堡坎长150米-堡坎底宽1.4米-顶宽0.80米。</t>
  </si>
  <si>
    <t>570元/公里</t>
  </si>
  <si>
    <t>方家山田坝硬化1.75公里产业陆，解决83户群众200亩土地耕种问题，惠及群众83户，其中脱贫户4户。</t>
  </si>
  <si>
    <t>广元市利州区宝轮镇清江村2024年山坪塘维修项目</t>
  </si>
  <si>
    <t>原幸福九组山湾塘</t>
  </si>
  <si>
    <t>9组清淤2000方，混凝土毛石堡坎300方，护坡，砼（C25）混凝土板面、基础、泄洪口等维修</t>
  </si>
  <si>
    <t xml:space="preserve">清淤2000方，单价18元（含挖、运、场地等）小计72000元；混凝土毛石堡坎120方，单价380元护坡，小计45600元，砼（C25）混凝土板面75方单价540元，小计40500元、基础、泄洪口等维修700平方 单价45元，小计31500元 砼维修、安装护栏等10400元 </t>
  </si>
  <si>
    <t>20万元/口</t>
  </si>
  <si>
    <t>通过维修1口山坪塘，解决灌溉良田200亩，惠及群众136户，其中脱贫户17户。</t>
  </si>
  <si>
    <t>广元市利州区宝轮镇张公岭村2024年果树管护项目</t>
  </si>
  <si>
    <t>一、四组</t>
  </si>
  <si>
    <t>管护村内现有杏子（250亩）、车厘子50亩共计300亩</t>
  </si>
  <si>
    <t>管护300亩杏子、车厘子，增收40000元，惠及群众158户，其中脱贫户54户。</t>
  </si>
  <si>
    <t>天曌村</t>
  </si>
  <si>
    <t>广元市利州区宝轮镇天曌村2024年桃树管护项目</t>
  </si>
  <si>
    <t>八组</t>
  </si>
  <si>
    <t>产业园桃树管护200亩</t>
  </si>
  <si>
    <t>管护200亩桃树，增收2万元，惠及群众583户，其中脱贫户90户。</t>
  </si>
  <si>
    <t>广元市利州区宝轮镇天曌村2024年葡萄产业项目</t>
  </si>
  <si>
    <t>六组</t>
  </si>
  <si>
    <t>葡萄产业维修扩建5亩</t>
  </si>
  <si>
    <r>
      <rPr>
        <sz val="12.0"/>
        <color rgb="FF000000"/>
        <rFont val="仿宋"/>
        <charset val="134"/>
      </rPr>
      <t>维修葡萄大棚5亩，土地平整5亩，砖砌堡坎70m</t>
    </r>
    <r>
      <rPr>
        <sz val="12.0"/>
        <color rgb="FF000000"/>
        <rFont val="宋体"/>
        <charset val="134"/>
      </rPr>
      <t>³</t>
    </r>
    <r>
      <rPr>
        <sz val="12.0"/>
        <color rgb="FF000000"/>
        <rFont val="仿宋"/>
        <charset val="134"/>
      </rPr>
      <t>，维修150立方防旱池1口，建2米宽0.1厚生产道路100米，安装肥水一体化设备10亩（建30m</t>
    </r>
    <r>
      <rPr>
        <sz val="12.0"/>
        <color rgb="FF000000"/>
        <rFont val="宋体"/>
        <charset val="134"/>
      </rPr>
      <t>³</t>
    </r>
    <r>
      <rPr>
        <sz val="12.0"/>
        <color rgb="FF000000"/>
        <rFont val="仿宋"/>
        <charset val="134"/>
      </rPr>
      <t>肥水池1口，配电设备1套，喷灌管网1280米）。</t>
    </r>
    <phoneticPr fontId="0" type="noConversion"/>
  </si>
  <si>
    <t>大棚维修1500元/亩，土地平整1500元/亩，防旱池维修扩建45000元/口，生产道路250000元/公里，砖砌堡坎380元/方，配电设备35000元/套，喷滴管官网2元/米，肥水池10000元/口。</t>
  </si>
  <si>
    <t>新增葡萄产量5000公斤，惠及群众50户，其中脱贫户5户。</t>
  </si>
  <si>
    <t>广元市利州区宝轮镇菖溪村2024年栀子花管护项目</t>
  </si>
  <si>
    <t>栀子花管护500亩</t>
  </si>
  <si>
    <t>管护500亩栀子花，增收4万元，惠及群众423户，其中脱贫户72户。</t>
  </si>
  <si>
    <t>广元市利州区宝轮镇赤化村2024年杏树管护项目</t>
  </si>
  <si>
    <t>杏树管护200亩</t>
  </si>
  <si>
    <t>杏树管护200亩，增收3万元，惠及群众160户，其中脱贫户5户</t>
  </si>
  <si>
    <t>广元市利州区瑞鑫家庭农场</t>
  </si>
  <si>
    <t>白田坝社区</t>
  </si>
  <si>
    <t>广元市利州区宝轮镇白田坝社区2024年果树产业管护项目</t>
  </si>
  <si>
    <t>果树管护280亩,其中长参家庭农场220亩，谢杏芳家庭农场60亩</t>
  </si>
  <si>
    <t>管护220亩果树，增收2万元，惠及群众50户，其中脱贫户1户。</t>
  </si>
  <si>
    <t>广元市利州区长参家庭农场</t>
  </si>
  <si>
    <t>广元市利州区宝轮镇天曌村2024年中药材种植项目</t>
  </si>
  <si>
    <t xml:space="preserve">天曌村三组 </t>
  </si>
  <si>
    <t>脱贫户王金荣、宋桂林种植桑黄、芍药</t>
  </si>
  <si>
    <t>桑黄、芍药种植17亩</t>
  </si>
  <si>
    <t>脱贫户王金荣、宋桂林种植桑黄、芍药17亩，增收1万元。</t>
  </si>
  <si>
    <t>广元市利州区宝轮镇天曌村2024年枇杷管护项目</t>
  </si>
  <si>
    <t>管护村内现有枇杷树50亩</t>
  </si>
  <si>
    <t>管护枇杷树50亩，增收0.5万元，惠及群众100户，其中脱贫户9户。</t>
  </si>
  <si>
    <t>广元市利州区宝轮镇张公岭村2024年山坪塘整治项目</t>
  </si>
  <si>
    <t>五组</t>
  </si>
  <si>
    <t>山坪塘维修清淤，混凝土堡坎</t>
  </si>
  <si>
    <t>1.清淤3000方，
2.c20片石堡坎长50米宽1.4宽3米高
3.C2550混凝土60米长×0.5米厚×5米高</t>
  </si>
  <si>
    <t>1.18元/方
2.490元/方
3.580元/方</t>
  </si>
  <si>
    <t>通过维修1口山坪塘，解决灌溉良田300亩，惠及群众75户，其中脱贫户32户。</t>
  </si>
  <si>
    <t>广元市利州区宝轮镇泥窝社区2024年果树管护项目</t>
  </si>
  <si>
    <t>柑橘树管护200亩，李树、桃树管护200亩</t>
  </si>
  <si>
    <t>实施果树管护400亩项目，增收4万元，惠及群众155户，其中脱贫户6户。</t>
  </si>
  <si>
    <t>广元市利州区鑫晟农业专业合作社</t>
  </si>
  <si>
    <t>爱国社区</t>
  </si>
  <si>
    <t>广元市利州区宝轮镇爱国社区2024蔬菜种植项目</t>
  </si>
  <si>
    <t>蔬菜种植100亩</t>
  </si>
  <si>
    <t>带动周边产业发展，吸纳群众务工，增加农户收入</t>
  </si>
  <si>
    <t>广元市利州区宝轮镇梨源村2024蔬菜种植项目</t>
  </si>
  <si>
    <t>王钦海</t>
  </si>
  <si>
    <t>广元市利州区宝轮镇白田坝社区2024蔬菜种植项目</t>
  </si>
  <si>
    <t>赵利平</t>
  </si>
  <si>
    <t>广元市利州区宝轮镇天曌村2024蔬菜种植项目</t>
  </si>
  <si>
    <t>蔬菜种植400亩</t>
  </si>
  <si>
    <t>广元市利州区宝轮镇清江村2024年茯苓育种建设项目</t>
  </si>
  <si>
    <t>清江村5组</t>
  </si>
  <si>
    <t>茯苓育种40万袋</t>
  </si>
  <si>
    <t>1.5元/袋</t>
  </si>
  <si>
    <t>广元市利州区宝轮镇清江村2024蔬菜种植项目</t>
  </si>
  <si>
    <t>刘子杰</t>
  </si>
  <si>
    <t>广元市利州区宝轮镇赤化村2024蔬菜种植项目</t>
  </si>
  <si>
    <t>赤化村观山扁</t>
  </si>
  <si>
    <t>蔬菜种植200亩</t>
  </si>
  <si>
    <t>杨李军</t>
  </si>
  <si>
    <t>广元市利州区宝轮镇泥窝社区2024蔬菜种植项目</t>
  </si>
  <si>
    <t>岳安雍蔬菜种植50亩，王钰双蔬菜种植170亩</t>
  </si>
  <si>
    <t>蔬菜种植220亩</t>
  </si>
  <si>
    <t>王钰双</t>
  </si>
  <si>
    <t>蔬菜种植500亩</t>
  </si>
  <si>
    <t>李德文</t>
  </si>
  <si>
    <t>广元市利州区宝轮镇清江村2024年果树产业管护项目</t>
  </si>
  <si>
    <t>清江村1组</t>
  </si>
  <si>
    <t>市亿冠农业开发有限公司果树管护110亩，广元市利州区春吉家庭农场果树管护60亩</t>
  </si>
  <si>
    <t>170亩施肥、除草、补植、病虫害防治等</t>
  </si>
  <si>
    <t>广元市亿冠农业开发有限公司</t>
  </si>
  <si>
    <t>广元市利州区宝轮镇红星村2024年桃树产业管护项目</t>
  </si>
  <si>
    <t>七、十一、十二组</t>
  </si>
  <si>
    <t>桃树管护150亩</t>
  </si>
  <si>
    <t>广元市利州区宝轮镇张公岭村2024年中药材种植项目</t>
  </si>
  <si>
    <t>一、五组</t>
  </si>
  <si>
    <t>中药材种植400亩</t>
  </si>
  <si>
    <t>广元市利州区宝轮镇范家村2024年桃树管护项目</t>
  </si>
  <si>
    <t>果树管护120亩</t>
  </si>
  <si>
    <t>广元市利州区宝轮镇菖溪村2024年食用菌种植项目</t>
  </si>
  <si>
    <t>食用菌种植5万椴</t>
  </si>
  <si>
    <t>10元/椴</t>
  </si>
  <si>
    <t>广元市利州区宝轮镇赤化村2024年中药材种植项目</t>
  </si>
  <si>
    <t>观山扁</t>
  </si>
  <si>
    <t>中药材种植200亩</t>
  </si>
  <si>
    <t>广元市利州区南河街道接官亭社区2024年生产发展建设项目</t>
  </si>
  <si>
    <t>1、冒包梁维修堰塘1口。</t>
  </si>
  <si>
    <t>1、长115mX宽50mX深4.2m。2、砼C20硬化堰塘盖基础，115mX2m0.8m=184m3
。3、砼C20硬化堰塘盖115mX3.4m0.3m=118m3
。4、排水系统DN110PE（1.6Mpa）管道填埋（深度3米）综合单价100元/米。5、清淤115X50X0.4=2300 m3。6、140m机耕道。</t>
  </si>
  <si>
    <t>1、长115mX宽50mX深4.2m。2、砼C20硬化堰塘盖基础，115mX2m0.8m=184m3X570元=10.4万万
。3、砼C20硬化堰塘盖115mX3.4m0.3m=118m3X570元=6.7万元。4、排水系统DN110PE（1.6Mpa）18米管道填埋（深度3米）综合单价150元/米=0.27万元。5、清淤115X50X0.4=2300m3X18元= 4.1万元。6、 140m机耕道2.1万元。</t>
  </si>
  <si>
    <t>解决25户110人群众的150余亩基本农田粮食生产、促进堰塘淡水鱼养殖业发展。</t>
  </si>
  <si>
    <t>1、新建组道路基建设标准：宽5.5m，排水沟0.5m*0.5m，错车道数量不少于每公路3处</t>
  </si>
  <si>
    <t>广元市利州区南河街道接官亭社区2024年产业道路建设项目</t>
  </si>
  <si>
    <t>广元市利州区河西街道杨柳村2024年生态跑山鸡养殖项目</t>
  </si>
  <si>
    <t>购买仔鸡3万只</t>
  </si>
  <si>
    <t>仔鸡平均体重250克以上，无白痢、无毒霉形体病、滑液囊支原体与伤寒等垂直传播疾病。</t>
  </si>
  <si>
    <t>解决当地群众10余人就近务工，人均务工收入2000余元，土地流转带动15户农户均收入约180元</t>
  </si>
  <si>
    <t>广元市利州区河西街道白山村2024年流出耕地恢复粮油种植产业配套设施建设项目</t>
  </si>
  <si>
    <t>1.硬化产业道路长1260米；
2.新建砖砌防旱池100立方米1口；
3.灌溉主管网安装1000米PE50管。</t>
  </si>
  <si>
    <t>1.路面混凝土等级为C25，路基宽3.5米，路面宽度不小于3米，面厚不小0.18米，能确保车辆通行；
2.防旱池圆形砖砌24墙；
3.DN50PE(1.6MPA)管道填埋（深度0.7米）。</t>
  </si>
  <si>
    <t>1.产业路硬化补助标准30.78万元/公里；
2.防旱池圆形砖砌24墙100立方米/3.0万元/口；
3.DN50PE(1.6MPA)管道填埋（深度0.7米）综合单价23元/米。</t>
  </si>
  <si>
    <t>1、通过项目实施，优化帮扶模式，扶持壮大特色优势产业，发挥企业联农带农作用。同时业主收入增加，带动3户5人脱贫户务工，农户就近务工收入增加500元。</t>
  </si>
  <si>
    <t>广元市利州区河西街道杨柳村2024年流出耕地恢复粮油种植产业配套设施建设项目</t>
  </si>
  <si>
    <t>1.硬化产业道路长1200米；
2.新建砖砌防旱池100立方米2口；
3.新建沟渠长800米；
4.灌溉主管网安装1200米PE50管。</t>
  </si>
  <si>
    <t>1.路面混凝土强度不低于C25，路基宽度不小于3.5米，路面宽度不小于3米，厚度不低于0.18米,排水沟0.5米*0.5米，同时保证排水畅通；
2.防旱池圆形砖砌24墙；
3.矩形砖砌24墙: 0.5米*0.5米4.DN50PE(1.6MPA)管道填埋（深度0.7米）。</t>
  </si>
  <si>
    <t>1.产业路硬化补助标准30.78万元/公里；
2.防旱池圆形砖砌24墙100立方米/3.0万元/口；
3.水渠补助标准每米185 元。
4.DN50PE(1.6MPA)管道填埋（深度0.7米）综合单价23元/米。</t>
  </si>
  <si>
    <t>通过项目实施，采用流转方式，发挥企业联农带农作用。同时业主收入增加，带动5户10人脱贫户务工，农户就近务工收入增加1000元。</t>
  </si>
  <si>
    <t>学工村</t>
  </si>
  <si>
    <t>广元市利州区河西街道学工村2024年流出耕地恢复粮油种植产业配套设施建设项目</t>
  </si>
  <si>
    <t>2组、3组、9组</t>
  </si>
  <si>
    <t>1.新建产业道路：长4200米，宽3米，厚0.18米（2组、3组3000米,9组1200米）；
2.新建砖砌防旱池100立方米8口（2组2口，3组1口，9组5口）；
3、灌溉主管网安装3000米PE50管（2组、3组1800米，9组1200米）。</t>
  </si>
  <si>
    <t>1.产业道路：路面混凝土等级为C25，路基宽3.5米，路面宽度不小于3米，路面厚不小于0.18米，能确保车辆通行；
2.防旱池圆形砖砌24墙100立方米1口；
3.DN50PE(1.6MPA)管道不填埋如需填埋（深度0.7米）。</t>
  </si>
  <si>
    <t>1.产业路硬化32.4万元/公里；
2.防旱池圆形砖砌24墙100立方米/3.0万元/口；
3、DN50PE(1.6MPA)管道18元/米；不填埋11元/米，填埋（深度0.7米）23元/米</t>
  </si>
  <si>
    <t>通过项目实施，采用流转方式，发挥企业联农带农作用。同时业主收入增加，带动14户42人脱贫户务工，农户就近务工收入增加1000元。</t>
  </si>
  <si>
    <t>广元市利州区河西街道学工村2024年天麻基地产业园提升项目</t>
  </si>
  <si>
    <t>1、成片林下种植天麻15亩
2、发展室内箱式种植400箱；
3、新建产业道路0.5公里；
4、新建产业园围网1000米。</t>
  </si>
  <si>
    <t>1、成片林下种植天麻15亩
2、发展室内箱式种植400箱；
3、路面混凝土等级为C25，路基宽3.5米，路面宽度不小于3米，面厚不小0.18米，能确保车辆通行；
4、高1.5米钢丝围网、钢管立柱、水泥地基</t>
  </si>
  <si>
    <t>1、成片天麻补助500元/亩。
2、箱式种植200元/箱。
3、产业路硬化补助标准30.78万元/公里。
4、钢丝围网（热镀锌）180元/米。</t>
  </si>
  <si>
    <t>广元市利州区河西街道群心社区2024年水果产业园提升项目</t>
  </si>
  <si>
    <t>1.果树管护50亩；
2.安装围网1200米；
3.安装监控设备1套。</t>
  </si>
  <si>
    <t>1.果树管护刷干、修枝、施肥，除杂草等；
2.钢丝网格围网，高2.1米含钢管立柱及配件。
3.主设备、摄像头3个、摄像头安装杆等</t>
  </si>
  <si>
    <t>1.果树管护300元/亩；
2.围网60元/米；
3.监控设备5000元/套。</t>
  </si>
  <si>
    <t>提升特色产业、带动周边农民110余户470余人增收50元。</t>
  </si>
  <si>
    <t>广元市利州区大石镇金龙洞村2024年集体经济发展集体养殖肉牛</t>
  </si>
  <si>
    <t>发展集体养殖肉牛</t>
  </si>
  <si>
    <t>发展集体养殖肉牛40头</t>
  </si>
  <si>
    <t>1万元/头</t>
  </si>
  <si>
    <t>发展集体养殖肉牛40头实现集体经济增收2万元，带动农户78增收入均500元，群众可分给人均20元</t>
  </si>
  <si>
    <t>广元市利州区大石镇大稻坝村2024年村集体桃园巩固提升项目</t>
  </si>
  <si>
    <t>5组、7组</t>
  </si>
  <si>
    <t>　桃园管护150亩</t>
  </si>
  <si>
    <t>修枝、施肥、中耕除草（两次），病虫害防治</t>
  </si>
  <si>
    <t>管护200亩，年产值增加2万，增加群众务工收入 200元</t>
  </si>
  <si>
    <t>光荣村</t>
  </si>
  <si>
    <t>广元市利州区大石镇光荣村2024年村集体桃园巩固提升项目</t>
  </si>
  <si>
    <t>5组.6组</t>
  </si>
  <si>
    <t>桃园管护80亩,补植20亩。</t>
  </si>
  <si>
    <t>补植、修枝、施肥、中耕除草（两次），病虫害防治</t>
  </si>
  <si>
    <t>管护300元/亩；补植800元/亩。</t>
  </si>
  <si>
    <t>桃园管护80亩年产值增加2万，增加群众务工收入200元，增加了集体收入。</t>
  </si>
  <si>
    <t>广元市利州区大石镇光荣村2024年水毁项目</t>
  </si>
  <si>
    <t>2.3.4组</t>
  </si>
  <si>
    <t>生产道C20堡坎修复</t>
  </si>
  <si>
    <t>c20混凝土堡坎312立方</t>
  </si>
  <si>
    <r>
      <rPr>
        <sz val="12.0"/>
        <color rgb="FF000000"/>
        <rFont val="仿宋"/>
        <charset val="134"/>
      </rPr>
      <t>550元/m</t>
    </r>
    <r>
      <rPr>
        <sz val="12.0"/>
        <color rgb="FF000000"/>
        <rFont val="宋体"/>
        <charset val="134"/>
      </rPr>
      <t>³</t>
    </r>
    <phoneticPr fontId="0" type="noConversion"/>
  </si>
  <si>
    <t>通过实施该项目，有交解决群众生产生活用水吕氏春秋，增加务工就业人数20人，增加群众人均务工收入300元</t>
  </si>
  <si>
    <t>广元市利州区大石镇光荣村2024年产业道路硬化项目</t>
  </si>
  <si>
    <t>5组（五组天桥至樊怀礼门口组道硬化项目、樊光礼房后至黑林沟山坪塘道路硬化）</t>
  </si>
  <si>
    <t>道路硬化1公里</t>
  </si>
  <si>
    <t>1、路基平整1公里(宽3.5米)                    ，2、长1公里，宽3.0米，厚0.18米，（其中5组400米、6组600米）；                
3、c25混凝土</t>
  </si>
  <si>
    <t>1、路基平整5万元/公里；  2、道路硬化29.7万/公里</t>
  </si>
  <si>
    <t>通过实施该项目。有效解决群众 出行难的问题，缩短出行时间10分钟，解决剩余劳动力15人次，增加群众 务工收入人均200元</t>
  </si>
  <si>
    <t>广元市利州区大石镇安家湾村2024年粮油园区蓄水池建设项目</t>
  </si>
  <si>
    <t>新建立方蓄水池4口</t>
  </si>
  <si>
    <t>砖砌24墙圆形，100m3/口</t>
  </si>
  <si>
    <t>具体按实施方案执行，综合测算3万元/口</t>
  </si>
  <si>
    <t>保障200余亩农作物抗旱保苗和施药用水，涉及农户300户，促进农业稳产增收。</t>
  </si>
  <si>
    <t>广元市利州区大石镇安家湾村2024年粮油园区灌溉渠建设项目</t>
  </si>
  <si>
    <t>新建0.4*0.4矩形C20混凝土灌溉渠865米</t>
  </si>
  <si>
    <t>混凝土浇筑0.4*0.4矩形C20渠边墙厚0.2m，底板厚0.1m</t>
  </si>
  <si>
    <t>220元/米</t>
  </si>
  <si>
    <t>保障100余亩稻田灌溉，涉及农户250户促进水稻稳产增收。</t>
  </si>
  <si>
    <t>广元市利州区大荣粮油园区安家湾村2024年产业路硬化项目</t>
  </si>
  <si>
    <t>4、6组（广大建材至百家梁）</t>
  </si>
  <si>
    <t>1、路基平整2.7公里；
2、C25砼路面硬化2.7公里（宽4.5m，厚0.18m）；
3、0.4*0.4路带渠2.7公里。
4.块石浆砌堡坎850方。</t>
  </si>
  <si>
    <t>1、路基碾压、平整；
2、C25砼路宽4.5m厚.18m）；
3、C20混凝土0.4*0.4路带渠边墙厚0.2m，底板厚0.1m)。                                     4、浆砌块石堡坎。</t>
  </si>
  <si>
    <t>1、路基平整、碾压5万元/公里；
2、C25砼路路面硬化混凝土550元m3；
3、C25混凝土0.4*0.4C20路带渠边墙厚0.2m，底板厚0.1m)220元/米；4、浆砌块石堡坎380元/方。</t>
  </si>
  <si>
    <t>方便农业生产，有效解决耕地机械化作业，保障粮食安全。</t>
  </si>
  <si>
    <t>广元市利州区大石镇安家湾村2024年桃园管护项目</t>
  </si>
  <si>
    <t>3、4组</t>
  </si>
  <si>
    <t>桃园管护170亩</t>
  </si>
  <si>
    <t>刷干、修枝、除草、松盘施肥、病虫害防治</t>
  </si>
  <si>
    <t>保障已建成170亩桃园稳产增收。</t>
  </si>
  <si>
    <t>广元市利州区大荣粮油园区安家湾村2024年山坪整治项目</t>
  </si>
  <si>
    <t>3组浑水塘      4组孙家岩
5组大梁上</t>
  </si>
  <si>
    <t>病险山坪塘维修加固3口</t>
  </si>
  <si>
    <t>内坡坝底C20砼防滑齿墙、内坡C20砼面板护坡，坝顶顶梁、坝面C25砼硬化、栏杆、安全门，放水设施整治，步梯，泄洪道、引水渠建设。（具体实施按设计方案）（每一口的建设内容）</t>
  </si>
  <si>
    <t>综合测算：
1、3组浑水塘12万元；
2、4组家岩凼湾山坪塘18万元；
3、5组大梁上山坪塘18万元。</t>
  </si>
  <si>
    <t>保证四、五组200余亩稻田灌溉用水，促进稳产增收，保障粮食安全。</t>
  </si>
  <si>
    <t>广元市利州区大石镇安家湾村2024年产业路建设项目</t>
  </si>
  <si>
    <t xml:space="preserve">1、路基平整1.3公里；
2、C25砼路面硬化1.3公里（宽3m，厚0.18m）；
3、0.4*0.4路带渠1.3公里。
</t>
  </si>
  <si>
    <t>1、路基平整、夯实、碾压；
2、路宽3m厚0.18m）；
3、0.4*0.4路带渠边渠（墙厚0.2m，底板厚0.1m)。</t>
  </si>
  <si>
    <t>1、路基平整、碾压5万元/公里；
2、C25砼路路面硬化混凝土550元m3；
3、C25混凝0.4*0.4C20路带渠边墙厚0.2m，220元/米</t>
  </si>
  <si>
    <t>广元市利州区大荣粮油园区青岭村2024年农户庭园经济建设项目</t>
  </si>
  <si>
    <t>庭园经济建设100户</t>
  </si>
  <si>
    <t>庭园经济园1亩/户（种植红梨）</t>
  </si>
  <si>
    <t>4000元/亩</t>
  </si>
  <si>
    <t>人居环境提升，农民收入增加。</t>
  </si>
  <si>
    <t>广元市利州区大石镇青岭村2024年桃园管护提升项目</t>
  </si>
  <si>
    <t>1、4、5组</t>
  </si>
  <si>
    <t>管护桃园730亩</t>
  </si>
  <si>
    <t>提升果树管护能力，促进村集体及主体增收。</t>
  </si>
  <si>
    <t>112人</t>
  </si>
  <si>
    <t>广元市利州区大石镇青岭村2024年竹节堰新建项目</t>
  </si>
  <si>
    <t>2.5组</t>
  </si>
  <si>
    <t>新建粮油园区石河堰3座</t>
  </si>
  <si>
    <t>按行业部门执行</t>
  </si>
  <si>
    <t>3万元/个</t>
  </si>
  <si>
    <t>解决60户240人群众农业灌溉问题，提高200亩基本农田水稻灌溉</t>
  </si>
  <si>
    <t>广元市利州区大石镇小稻村2024年渠堰建设项目</t>
  </si>
  <si>
    <t>新建三面硬化渠堰1500米，              C20混凝土堡坎60立方</t>
  </si>
  <si>
    <t>1渠堰全线1500米0.4*0.4；
2、C20混凝土堡坎。</t>
  </si>
  <si>
    <t>1、新建渠堰220元/米，
2、堡坎550元/立方米</t>
  </si>
  <si>
    <t>广元市利州区大石镇小稻村2024年（邹志林房屋边--河坝）生产道硬化项目</t>
  </si>
  <si>
    <t xml:space="preserve">1、路基平整1100米；
2、C25砼路面硬化1100米
</t>
  </si>
  <si>
    <t xml:space="preserve">1、路基平整、夯实；
2、c25混凝土路面硬化3米宽、0.18米厚；
</t>
  </si>
  <si>
    <t xml:space="preserve">1、路基平整5万元/公里；
2、C25砼路路面硬化混凝土550元m3；
</t>
  </si>
  <si>
    <t>方便农业生产，有效解决机械化作业，保障粮食安全。</t>
  </si>
  <si>
    <t>广元市利州区大石镇小稻村2024年村集体经济小水果产业管护项目</t>
  </si>
  <si>
    <t>2.4组</t>
  </si>
  <si>
    <t>桃园管护370亩</t>
  </si>
  <si>
    <t>除草、施肥、刷干、修枝、松盘、病虫害防治</t>
  </si>
  <si>
    <t>保障已建成370亩桃园稳产增收。</t>
  </si>
  <si>
    <t>青岩村</t>
  </si>
  <si>
    <t>广元市利州区大石镇青岩村2024年新建硬化产业道路项目</t>
  </si>
  <si>
    <t>产业道路新建硬化2公里</t>
  </si>
  <si>
    <t xml:space="preserve">1、路基平整2公里；
2、C25混凝土硬化宽2.5米、厚0.18米                  
         </t>
  </si>
  <si>
    <t>方便农业生产出行，解决机械化作业，确保粮食安全。</t>
  </si>
  <si>
    <t>缠龙村</t>
  </si>
  <si>
    <t>广元市利州区大石镇缠龙村2024年小水果产业园管护提升项目</t>
  </si>
  <si>
    <t>2、3、4、5、6、7组</t>
  </si>
  <si>
    <t>管护小水果400亩</t>
  </si>
  <si>
    <t xml:space="preserve">小水果产量增加，果农收入增加。 </t>
  </si>
  <si>
    <t>广元市利州区大石镇缠龙村2024年灌溉渠建设项目</t>
  </si>
  <si>
    <t>缠龙村六组</t>
  </si>
  <si>
    <t xml:space="preserve">新建六组小水果灌溉渠1长1146米                                          </t>
  </si>
  <si>
    <t>1、矩形C20混凝土渠道长1146米 
2、宽0.5*高0.5米（边墙厚0.2米，底板厚0.1米）。</t>
  </si>
  <si>
    <t>0.5*0.5每米260元</t>
  </si>
  <si>
    <t>解决灌溉200亩解决务工15人增加务工收入均200元。</t>
  </si>
  <si>
    <t>广元市利州区大石镇石笋村2024年蔬菜基地建设项目</t>
  </si>
  <si>
    <t>3组李子坡
7组黄泥坡
8组穆家湾</t>
  </si>
  <si>
    <t xml:space="preserve">蔬菜种植300亩
</t>
  </si>
  <si>
    <t>蔬菜标准执行</t>
  </si>
  <si>
    <t>确保蔬菜产业持续发展，确保农民增收。</t>
  </si>
  <si>
    <t>广元市利州区大石镇石笋村2024年蓄水池建设项目</t>
  </si>
  <si>
    <t>蓄水池建设100立方6口</t>
  </si>
  <si>
    <t>3万元/口</t>
  </si>
  <si>
    <t>有效解决60亩粮食灌溉，确保粮食生产安全。</t>
  </si>
  <si>
    <t>广元市利州区大石镇青岭村2024年蔬菜种植项目</t>
  </si>
  <si>
    <t xml:space="preserve">蔬菜种植500亩
</t>
  </si>
  <si>
    <t>广元市利州区大石镇小稻村2024年蔬菜种植项目</t>
  </si>
  <si>
    <t xml:space="preserve">蔬菜种植400亩
</t>
  </si>
  <si>
    <t>广元市利州区大石镇前进村2024年蔬菜种植项目</t>
  </si>
  <si>
    <t>3、4、5组</t>
  </si>
  <si>
    <t xml:space="preserve">蔬菜种植200亩
</t>
  </si>
  <si>
    <t>广元市利州区大石镇光荣村2024年蔬菜种植项目</t>
  </si>
  <si>
    <t>5、6组</t>
  </si>
  <si>
    <t xml:space="preserve">蔬菜种植100亩
</t>
  </si>
  <si>
    <t>广元市利州区大石镇金龙洞村2024年蔬菜种植项目</t>
  </si>
  <si>
    <t xml:space="preserve">蔬菜种植250亩
</t>
  </si>
  <si>
    <t>广元市利州区大石镇安家湾村2024年蔬菜种植项目</t>
  </si>
  <si>
    <t xml:space="preserve">蔬菜种植170亩
</t>
  </si>
  <si>
    <t>广元市利州区大石镇青岩村2024年蔬菜种植项目</t>
  </si>
  <si>
    <t>广元市利州区大石镇青岭村2024年田坎经济红梨种植项目</t>
  </si>
  <si>
    <t>1、2、3、4、5组</t>
  </si>
  <si>
    <t xml:space="preserve">红梨种植500亩
</t>
  </si>
  <si>
    <t>红梨种植标准执行</t>
  </si>
  <si>
    <t>800元/亩</t>
  </si>
  <si>
    <t>确保红梨产业持续发展，确保农民增收。</t>
  </si>
  <si>
    <t>广元市利州区大石镇青前进2024年老果园改造红梨种植项目</t>
  </si>
  <si>
    <t xml:space="preserve">红梨种植300亩
</t>
  </si>
  <si>
    <t>广元市利州区大石镇大稻坝村2024年老果园改造红梨种植项目</t>
  </si>
  <si>
    <t>4组（药山）</t>
  </si>
  <si>
    <t xml:space="preserve">红梨种植100亩
</t>
  </si>
  <si>
    <t>广元市利州区2024年易地搬迁安置点公益（服务）性岗位补助（全年）</t>
  </si>
  <si>
    <t>就业项目</t>
  </si>
  <si>
    <t>公益性岗位</t>
  </si>
  <si>
    <t>区发展和改革局</t>
  </si>
  <si>
    <t>三堆镇、金洞乡、龙潭乡、白朝乡、荣山镇</t>
  </si>
  <si>
    <t>对利州区17个集中安置点公益（服务）性岗位</t>
  </si>
  <si>
    <t>做好易地搬迁集中安置点公共场所环境卫生清扫，垃圾转运、杂物的堆放进行规整，并完成领导交办的其他工作任务。</t>
  </si>
  <si>
    <t>500元/人/月</t>
  </si>
  <si>
    <t>彻底解决易地搬迁集中安置点脏乱差现场，易地搬迁户公岗人员年收入6000元/年。</t>
  </si>
  <si>
    <t>五郎村</t>
  </si>
  <si>
    <t>广元市利州区三堆镇五郎村2024年安置点提升项目</t>
  </si>
  <si>
    <t>李家梁安置点</t>
  </si>
  <si>
    <t>1、C25道路整治道路加宽长100m宽1m厚0.18m道路修补长30m宽4m厚0.18m；         2、新建c20堡坎长30m高3.5m均厚1.5m；               3、房屋美化10户1700㎡；   4、太阳能路灯安装购买及安装13盏；                 5、波形护栏安装100m；</t>
  </si>
  <si>
    <t>1、C25道路整治道路加宽长100m宽1m厚0.18m道路修补长30m宽4m厚0.18m；                        2、新建c20堡坎长30m高3.5m均厚1.5m；              3、房屋美化10户1700㎡；                      4、太阳能路灯安装购买及安装13盏；                5、波形护栏安装100m；</t>
  </si>
  <si>
    <r>
      <rPr>
        <sz val="12.0"/>
        <color rgb="FF000000"/>
        <rFont val="仿宋"/>
        <charset val="134"/>
      </rPr>
      <t>1、道路加宽620元/m</t>
    </r>
    <r>
      <rPr>
        <sz val="12.0"/>
        <color rgb="FF000000"/>
        <rFont val="宋体"/>
        <charset val="134"/>
      </rPr>
      <t>³</t>
    </r>
    <r>
      <rPr>
        <sz val="12.0"/>
        <color rgb="FF000000"/>
        <rFont val="仿宋"/>
        <charset val="134"/>
      </rPr>
      <t>道路修补700元/m</t>
    </r>
    <r>
      <rPr>
        <sz val="12.0"/>
        <color rgb="FF000000"/>
        <rFont val="宋体"/>
        <charset val="134"/>
      </rPr>
      <t>³</t>
    </r>
    <r>
      <rPr>
        <sz val="12.0"/>
        <color rgb="FF000000"/>
        <rFont val="仿宋"/>
        <charset val="134"/>
      </rPr>
      <t>。2、堡坎建设620元/m</t>
    </r>
    <r>
      <rPr>
        <sz val="12.0"/>
        <color rgb="FF000000"/>
        <rFont val="宋体"/>
        <charset val="134"/>
      </rPr>
      <t>³</t>
    </r>
    <r>
      <rPr>
        <sz val="12.0"/>
        <color rgb="FF000000"/>
        <rFont val="仿宋"/>
        <charset val="134"/>
      </rPr>
      <t>。3、太阳能路灯2600/盏。4、房屋美化38元/㎡.5、护栏安装260元/m。</t>
    </r>
    <phoneticPr fontId="0" type="noConversion"/>
  </si>
  <si>
    <t>亮化了村级道路，提高了农村基础设施水平，解决了五郎村群众夜晚出行安全问题，方便了周边群众日常生活，周边群众满意度达100%,老百姓增收20人。</t>
  </si>
  <si>
    <t>广元市利州区三堆镇龙星村2023年赵家河安置点提升建设项目</t>
  </si>
  <si>
    <t>1、安置点道路院坝破碎及夯实,长224米*9.66米，院坝硬化长246米*宽6.3米*厚0.12米；
2、堡坎建设，赵满堂房后堡坎长31米*高5米*均厚1.3米，郑树先门前堡坎长25米*高8.5米*均厚1.3米，陈帮国门前堡坎长50米*高0.5米*厚0.8米，郑朝茂门口长5米*高3米*厚1米；
3、点内道路硬化，长224米*宽3.5米*厚0.18米；
4、院坝堡坎回填夯实1200立方米；
5、成品木纹水泥护栏170米，PVC塑钢护栏550米；
6、埋设排污管400米。</t>
  </si>
  <si>
    <t>1、院坝硬化，堡坎回填夯实1200立方米；长224米*9.66米，院坝硬化长246米*宽6.3米*厚0.12米；
2、堡坎建设（赵满堂房后堡坎长31米*高5米*均厚1.3米，郑树先门前堡坎长25米*高8.5米*均厚1.3米，陈帮国门前堡坎长50米*高0.5米*厚0.8米，郑朝茂门口长5米*高3米*厚1米；）
3、安置点内道路硬化，长224米*宽3.5米*厚0.18米；
4、安装成品木纹水泥护栏170米，PVC塑钢护栏550米；
5、埋设排污管400米。</t>
  </si>
  <si>
    <t>1、安置点道路院坝破碎及夯实,长224米*9.66米，机械费用260元/小时，院坝硬化长246米*宽6.3米*厚0.12米，600元/立方米；
2、堡坎建设，赵满堂房后堡坎长31米*高5米*均厚1.3米，郑树先门前堡坎长25米*高8.5米*均厚1.3米，陈帮国门前堡坎长50米*高0.5米*厚0.8米，郑朝茂门口长5米*高3米*厚1米，520元/立方米；
3、点内道路硬化，长224米*宽3.5米*厚0.18米，600元/立方米；
4、院坝堡坎回填夯实1200立方米，80元/立方米；
5、成品木纹水泥护栏170米，380元/立方米，PVC塑钢护栏550米，86元/立方米；
6、排污管400米，260元/立方米。</t>
  </si>
  <si>
    <t>改善易地扶贫搬迁集中安置点基础设施，提高安置点村民幸福感，解决30人务工。</t>
  </si>
  <si>
    <t>广元市利州区2024年高质量发展庭院经济项目</t>
  </si>
  <si>
    <t>种养殖业基地</t>
  </si>
  <si>
    <t>各乡镇人民政府
各街道办事处</t>
  </si>
  <si>
    <t>购买猪仔、鸡、羊等及种植中药材、蔬菜等</t>
  </si>
  <si>
    <t>行业标准执行</t>
  </si>
  <si>
    <t>1.猪仔500元/头（2头起）；
2.鸡10元/只（100只起）；
3.羊100元/只（20只起）；
4.肉牛5000元/头（脱贫户、监测户2头起）；
5.肉牛10000元/头（村集体组织发展产业）；
6.鸭子10元/只（50只起）；
7.兔子10元/只（50只起）； 
8.蔬菜1亩/300元。</t>
  </si>
  <si>
    <t>脱贫户监测户人均增加300元</t>
  </si>
  <si>
    <t>……</t>
  </si>
  <si>
    <t>广元市利州区2024年残疾人护理公益性岗位项目</t>
  </si>
  <si>
    <t>区残疾人联合会</t>
  </si>
  <si>
    <t>荣山镇
大石镇
龙潭乡
三堆镇
宝轮镇
白朝乡
金洞乡
嘉陵街道办事处</t>
  </si>
  <si>
    <t>64个行政村</t>
  </si>
  <si>
    <t>对64个行政村的重度残疾人提供日间护理服务</t>
  </si>
  <si>
    <t xml:space="preserve">1.协助服务对象整理家庭环境卫生；
2.协助服务对象整理个人卫生；
3.上门送餐或在服务对象家中协助准备膳食，有需要的可根据情况提供帮助进食服务；
4.经过合法的委托手续，可协助办理家庭日常事务；
5.根据医嘱同意，可陪同在服务对象居住附近安全合理的地区进行户外活动；
6.其他合法、安全的服务；
</t>
  </si>
  <si>
    <t>补助标准500元/月/人</t>
  </si>
  <si>
    <t>为64名脱贫户（监测户）中轻度残疾人提供就业岗位，年增加收入6000元，给重度残疾人提供生活便利，有利身心健康。</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</si>
</sst>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_);(0)"/>
    <numFmt numFmtId="178" formatCode="0.00_);(0.00)"/>
    <numFmt numFmtId="179" formatCode="0.00_);[Red](0.00)"/>
    <numFmt numFmtId="180" formatCode="0.00_ "/>
    <numFmt numFmtId="181" formatCode="0_);[Red](0)"/>
    <numFmt numFmtId="182" formatCode="0%"/>
    <numFmt numFmtId="183" formatCode="_ &quot;¥&quot;* #,##0.00_ ;_ &quot;¥&quot;* \-#,##0.00_ ;_ &quot;¥&quot;* &quot;-&quot;??_ ;_ @_ "/>
    <numFmt numFmtId="184" formatCode="_ ¥* #,##0_ ;_ ¥* -#,##0_ ;_ ¥* &quot;-&quot;_ ;_ @_ "/>
    <numFmt numFmtId="185" formatCode="_ * #,##0.00_ ;_ * -#,##0.00_ ;_ * &quot;-&quot;??_ ;_ @_ "/>
    <numFmt numFmtId="186" formatCode="_ * #,##0_ ;_ * -#,##0_ ;_ * &quot;-&quot;_ ;_ @_ "/>
    <numFmt numFmtId="187" formatCode="_ &quot;¥&quot;* #,##0_ ;_ &quot;¥&quot;* \-#,##0_ ;_ &quot;¥&quot;* &quot;-&quot;_ ;_ @_ "/>
    <numFmt numFmtId="188" formatCode="_ * #,##0_ ;_ * -#,##0_ ;_ * &quot;-&quot;_ ;_ @_ "/>
  </numFmts>
  <fonts count="46" x14ac:knownFonts="46">
    <font>
      <sz val="12.0"/>
      <name val="宋体"/>
      <charset val="134"/>
    </font>
    <font>
      <sz val="12.0"/>
      <color rgb="FF000000"/>
      <name val="宋体"/>
      <charset val="134"/>
    </font>
    <font>
      <sz val="11.0"/>
      <color rgb="FF000000"/>
      <name val="宋体"/>
      <charset val="134"/>
    </font>
    <font>
      <sz val="11.0"/>
      <color rgb="FF000000"/>
      <name val="宋体"/>
      <charset val="134"/>
      <b/>
    </font>
    <font>
      <sz val="11.0"/>
      <color rgb="FFFFFFFF"/>
      <name val="宋体"/>
      <charset val="134"/>
      <b/>
    </font>
    <font>
      <sz val="18.0"/>
      <name val="微软雅黑"/>
      <charset val="134"/>
      <b/>
    </font>
    <font>
      <sz val="12.0"/>
      <name val="仿宋"/>
      <charset val="134"/>
      <b/>
    </font>
    <font>
      <sz val="12.0"/>
      <color rgb="FF000000"/>
      <name val="仿宋"/>
      <charset val="134"/>
    </font>
    <font>
      <sz val="12.0"/>
      <name val="仿宋"/>
      <charset val="134"/>
    </font>
    <font>
      <sz val="11.0"/>
      <name val="仿宋_GB2312"/>
      <family val="3"/>
      <charset val="134"/>
    </font>
    <font>
      <sz val="11.0"/>
      <name val="宋体"/>
      <charset val="134"/>
    </font>
    <font>
      <sz val="12.0"/>
      <color rgb="FF000000"/>
      <name val="仿宋"/>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s>
  <fills count="67">
    <fill>
      <patternFill patternType="none"/>
    </fill>
    <fill>
      <patternFill patternType="gray125"/>
    </fill>
    <fill>
      <patternFill patternType="solid">
        <fgColor rgb="FFDAE3F4"/>
        <bgColor indexed="64"/>
      </patternFill>
    </fill>
    <fill>
      <patternFill patternType="solid">
        <fgColor rgb="FF4874CB"/>
        <bgColor indexed="64"/>
      </patternFill>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4">
    <border>
      <left/>
      <right/>
      <top/>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bottom style="thin">
        <color rgb="FF90ABE0"/>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2" applyFont="1" fillId="0" borderId="0" applyAlignment="1">
      <alignment vertical="center"/>
    </xf>
  </cellStyleXfs>
  <cellXfs count="158">
    <xf numFmtId="0" fontId="0" fillId="0" borderId="0" applyAlignment="1">
      <alignment vertical="center"/>
    </xf>
    <xf numFmtId="0" fontId="1" applyFont="1" fillId="0" borderId="1" applyBorder="1" applyAlignment="1">
      <alignment vertical="center"/>
    </xf>
    <xf numFmtId="0" fontId="2" applyFont="1" fillId="2" applyFill="1" borderId="0" applyAlignment="1" xfId="0">
      <alignment vertical="center"/>
    </xf>
    <xf numFmtId="0" fontId="3" applyFont="1" fillId="0" borderId="0" applyAlignment="1" xfId="0">
      <alignment vertical="center"/>
    </xf>
    <xf numFmtId="0" fontId="4" applyFont="1" fillId="3" applyFill="1" borderId="0" applyAlignment="1" xfId="0">
      <alignment vertical="center"/>
    </xf>
    <xf numFmtId="0" fontId="3" applyFont="1" fillId="0" borderId="2" applyBorder="1" applyAlignment="1" xfId="0">
      <alignment vertical="center"/>
    </xf>
    <xf numFmtId="0" fontId="3" applyFont="1" fillId="2" applyFill="1" borderId="3" applyBorder="1" applyAlignment="1" xfId="0">
      <alignment vertical="center"/>
    </xf>
    <xf numFmtId="0" fontId="2" applyFont="1" fillId="2" applyFill="1" borderId="4" applyBorder="1" applyAlignment="1" xfId="0">
      <alignment vertical="center"/>
    </xf>
    <xf numFmtId="0" fontId="3" applyFont="1" fillId="2" applyFill="1" borderId="3" applyBorder="1" applyAlignment="1" xfId="0">
      <alignment vertical="center"/>
    </xf>
    <xf numFmtId="0" fontId="3" applyFont="1" fillId="0" borderId="6" applyBorder="1" applyAlignment="1" xfId="0">
      <alignment vertical="center"/>
    </xf>
    <xf numFmtId="0" fontId="2" applyFont="1" fillId="0" borderId="7" applyBorder="1" applyAlignment="1" xfId="0">
      <alignment vertical="center"/>
    </xf>
    <xf numFmtId="0" fontId="2" applyFont="1" fillId="0" borderId="0" applyAlignment="1" xfId="0">
      <alignment vertical="center"/>
    </xf>
    <xf numFmtId="0" fontId="3" applyFont="1" fillId="2" applyFill="1" borderId="8" applyBorder="1" applyAlignment="1" xfId="0">
      <alignment vertical="center"/>
    </xf>
    <xf numFmtId="0" fontId="2" applyFont="1" fillId="0" borderId="0" applyAlignment="1" xfId="0">
      <alignment vertical="center"/>
    </xf>
    <xf numFmtId="0" fontId="2" applyFont="1" fillId="0" borderId="9" applyBorder="1" applyAlignment="1" xfId="0">
      <alignment vertical="center"/>
    </xf>
    <xf numFmtId="0" fontId="2" applyFont="1" fillId="2" applyFill="1" borderId="0" applyAlignment="1" xfId="0">
      <alignment vertical="center"/>
    </xf>
    <xf numFmtId="0" fontId="3" applyFont="1" fillId="0" borderId="0" applyAlignment="1" xfId="0">
      <alignment vertical="center"/>
    </xf>
    <xf numFmtId="0" fontId="4" applyFont="1" fillId="3" applyFill="1" borderId="0" applyAlignment="1" xfId="0">
      <alignment vertical="center"/>
    </xf>
    <xf numFmtId="0" fontId="3" applyFont="1" fillId="0" borderId="10" applyBorder="1" applyAlignment="1" xfId="0">
      <alignment vertical="center"/>
    </xf>
    <xf numFmtId="0" fontId="3" applyFont="1" fillId="2" applyFill="1" borderId="11" applyBorder="1" applyAlignment="1" xfId="0">
      <alignment vertical="center"/>
    </xf>
    <xf numFmtId="0" fontId="2" applyFont="1" fillId="2" applyFill="1" borderId="12" applyBorder="1" applyAlignment="1" xfId="0">
      <alignment vertical="center"/>
    </xf>
    <xf numFmtId="0" fontId="3" applyFont="1" fillId="0" borderId="13" applyBorder="1" applyAlignment="1" xfId="0">
      <alignment vertical="center"/>
    </xf>
    <xf numFmtId="0" fontId="2" applyFont="1" fillId="0" borderId="14" applyBorder="1" applyAlignment="1" xfId="0">
      <alignment vertical="center"/>
    </xf>
    <xf numFmtId="0" fontId="3" applyFont="1" fillId="2" applyFill="1" borderId="15" applyBorder="1" applyAlignment="1" xfId="0">
      <alignment vertical="center"/>
    </xf>
    <xf numFmtId="0" fontId="5" applyFont="1" fillId="0" applyBorder="1" borderId="0" applyAlignment="1" xfId="0">
      <alignment horizontal="center" vertical="center" wrapText="1"/>
    </xf>
    <xf numFmtId="0" fontId="6" applyFont="1" fillId="0" applyBorder="1" borderId="0" applyAlignment="1" xfId="0">
      <alignment horizontal="center" vertical="center" wrapText="1"/>
    </xf>
    <xf numFmtId="0" fontId="7" applyFont="1" fillId="0" borderId="0" applyAlignment="1" xfId="0">
      <alignment vertical="center"/>
    </xf>
    <xf numFmtId="0" fontId="8" applyFont="1" applyFill="1" fillId="0" applyBorder="1" borderId="0" applyAlignment="1" xfId="0">
      <alignment horizontal="center" vertical="center" wrapText="1"/>
    </xf>
    <xf numFmtId="0" fontId="7" applyFont="1" applyFill="1" fillId="0" borderId="0" applyAlignment="1" xfId="0">
      <alignment horizontal="center" vertical="center" wrapText="1"/>
    </xf>
    <xf numFmtId="0" fontId="9" applyFont="1" applyFill="1" fillId="0" borderId="0" applyAlignment="1" xfId="0">
      <alignment vertical="center" wrapText="1"/>
    </xf>
    <xf numFmtId="176" applyNumberFormat="1" fontId="8" applyFont="1" applyFill="1" fillId="0" borderId="16" applyBorder="1" applyAlignment="1" xfId="0">
      <alignment horizontal="center" vertical="center" wrapText="1"/>
    </xf>
    <xf numFmtId="0" fontId="8" applyFont="1" applyFill="1" fillId="0" borderId="17" applyBorder="1" applyAlignment="1" xfId="0">
      <alignment horizontal="center" vertical="center" wrapText="1"/>
    </xf>
    <xf numFmtId="0" fontId="7" applyFont="1" applyFill="1" fillId="0" borderId="18" applyBorder="1" applyAlignment="1" xfId="0">
      <alignment horizontal="center" vertical="center" wrapText="1"/>
    </xf>
    <xf numFmtId="0" fontId="8" applyFont="1" applyFill="1" fillId="0" borderId="17" applyBorder="1" applyAlignment="1" xfId="0">
      <alignment horizontal="center" vertical="center" wrapText="1"/>
      <protection locked="0"/>
    </xf>
    <xf numFmtId="176" applyNumberFormat="1" fontId="7" applyFont="1" applyFill="1" fillId="0" borderId="20" applyBorder="1" applyAlignment="1" xfId="0">
      <alignment horizontal="center" vertical="center" wrapText="1"/>
    </xf>
    <xf numFmtId="177" applyNumberFormat="1" fontId="8" applyFont="1" applyFill="1" fillId="0" borderId="21" applyBorder="1" applyAlignment="1" xfId="0">
      <alignment horizontal="center" vertical="center" wrapText="1"/>
    </xf>
    <xf numFmtId="177" applyNumberFormat="1" fontId="7" applyFont="1" applyFill="1" fillId="0" borderId="22" applyBorder="1" applyAlignment="1" xfId="0">
      <alignment horizontal="center" vertical="center" wrapText="1"/>
    </xf>
    <xf numFmtId="178" applyNumberFormat="1" fontId="8" applyFont="1" applyFill="1" fillId="0" borderId="23" applyBorder="1" applyAlignment="1" xfId="0">
      <alignment horizontal="center" vertical="center" wrapText="1"/>
    </xf>
    <xf numFmtId="176" applyNumberFormat="1" fontId="8" applyFont="1" applyFill="1" fillId="0" applyBorder="1" borderId="0" applyAlignment="1" xfId="0">
      <alignment horizontal="center" vertical="center" wrapText="1"/>
    </xf>
    <xf numFmtId="0" fontId="10" applyFont="1" applyFill="1" fillId="0" borderId="24" applyBorder="1" applyAlignment="1" xfId="0">
      <alignment horizontal="center" vertical="center" wrapText="1"/>
    </xf>
    <xf numFmtId="0" fontId="9" applyFont="1" applyFill="1" fillId="0" borderId="25" applyBorder="1" applyAlignment="1" xfId="0">
      <alignment vertical="center" wrapText="1"/>
    </xf>
    <xf numFmtId="0" fontId="8" applyFont="1" applyFill="1" fillId="0" borderId="26" applyBorder="1" applyAlignment="1" xfId="0">
      <alignment horizontal="left" vertical="center" wrapText="1"/>
    </xf>
    <xf numFmtId="0" fontId="10" applyFont="1" applyFill="1" fillId="0" borderId="27" applyBorder="1" applyAlignment="1" xfId="0">
      <alignment horizontal="left" vertical="center" wrapText="1"/>
    </xf>
    <xf numFmtId="179" applyNumberFormat="1" fontId="10" applyFont="1" applyFill="1" fillId="0" borderId="28" applyBorder="1" applyAlignment="1" xfId="0">
      <alignment horizontal="center" vertical="center" wrapText="1"/>
    </xf>
    <xf numFmtId="180" applyNumberFormat="1" fontId="10" applyFont="1" applyFill="1" fillId="0" borderId="29" applyBorder="1" applyAlignment="1" xfId="0">
      <alignment horizontal="center" vertical="center" wrapText="1"/>
    </xf>
    <xf numFmtId="181" applyNumberFormat="1" fontId="8" applyFont="1" applyFill="1" fillId="0" borderId="30" applyBorder="1" applyAlignment="1" xfId="0">
      <alignment vertical="center" wrapText="1"/>
    </xf>
    <xf numFmtId="181" applyNumberFormat="1" fontId="8" applyFont="1" applyFill="1" fillId="0" borderId="31" applyBorder="1" applyAlignment="1" xfId="0">
      <alignment horizontal="center" vertical="center" wrapText="1"/>
    </xf>
    <xf numFmtId="176" applyNumberFormat="1" fontId="5" applyFont="1" applyFill="1" fillId="0" applyBorder="1" borderId="0" applyAlignment="1" xfId="0">
      <alignment horizontal="center" vertical="center" wrapText="1"/>
    </xf>
    <xf numFmtId="180" applyNumberFormat="1" fontId="5" applyFont="1" applyFill="1" fillId="0" applyBorder="1" borderId="0" applyAlignment="1" xfId="0">
      <alignment horizontal="center" vertical="center" wrapText="1"/>
    </xf>
    <xf numFmtId="176" applyNumberFormat="1" fontId="6" applyFont="1" applyFill="1" fillId="0" borderId="32" applyBorder="1" applyAlignment="1" xfId="0">
      <alignment horizontal="center" vertical="center" wrapText="1"/>
    </xf>
    <xf numFmtId="0" fontId="6" applyFont="1" applyFill="1" fillId="0" borderId="33" applyBorder="1" applyAlignment="1" xfId="0">
      <alignment horizontal="center" vertical="center" wrapText="1"/>
    </xf>
    <xf numFmtId="180" applyNumberFormat="1" fontId="6" applyFont="1" applyFill="1" fillId="0" borderId="34" applyBorder="1" applyAlignment="1" xfId="0">
      <alignment horizontal="center" vertical="center" wrapText="1"/>
    </xf>
    <xf numFmtId="0" fontId="6" applyFont="1" applyFill="1" fillId="0" borderId="35" applyBorder="1" applyAlignment="1" xfId="0">
      <alignment vertical="center" wrapText="1"/>
    </xf>
    <xf numFmtId="0" fontId="11" applyFont="1" applyFill="1" fillId="0" borderId="36" applyBorder="1" applyAlignment="1" xfId="0">
      <alignment horizontal="center" vertical="center" wrapText="1"/>
    </xf>
    <xf numFmtId="0" fontId="6" applyFont="1" applyFill="1" fillId="0" borderId="33" applyBorder="1" applyAlignment="1" xfId="0">
      <alignment horizontal="center" vertical="center" wrapText="1"/>
      <protection locked="0"/>
    </xf>
    <xf numFmtId="0" fontId="12" applyFont="1" fillId="5" applyFill="1" borderId="0" applyAlignment="1" xfId="0">
      <alignment vertical="center"/>
    </xf>
    <xf numFmtId="0" fontId="13" applyFont="1" fillId="6" applyFill="1" borderId="0" applyAlignment="1" xfId="0">
      <alignment vertical="center"/>
    </xf>
    <xf numFmtId="0" fontId="14" applyFont="1" fillId="7" applyFill="1" borderId="0" applyAlignment="1" xfId="0">
      <alignment vertical="center"/>
    </xf>
    <xf numFmtId="0" fontId="15" applyFont="1" fillId="8" applyFill="1" borderId="38" applyBorder="1" applyAlignment="1" xfId="0">
      <alignment vertical="center"/>
    </xf>
    <xf numFmtId="0" fontId="16" applyFont="1" fillId="9" applyFill="1" borderId="39" applyBorder="1" applyAlignment="1" xfId="0">
      <alignment vertical="center"/>
    </xf>
    <xf numFmtId="0" fontId="17" applyFont="1" fillId="0" borderId="0" applyAlignment="1" xfId="0">
      <alignment vertical="center"/>
    </xf>
    <xf numFmtId="0" fontId="18" applyFont="1" fillId="0" borderId="0" applyAlignment="1" xfId="0">
      <alignment vertical="center"/>
    </xf>
    <xf numFmtId="0" fontId="19" applyFont="1" fillId="0" borderId="40" applyBorder="1" applyAlignment="1" xfId="0">
      <alignment vertical="center"/>
    </xf>
    <xf numFmtId="0" fontId="20" applyFont="1" fillId="8" applyFill="1" borderId="41" applyBorder="1" applyAlignment="1" xfId="0">
      <alignment vertical="center"/>
    </xf>
    <xf numFmtId="0" fontId="21" applyFont="1" fillId="10" applyFill="1" borderId="42" applyBorder="1" applyAlignment="1" xfId="0">
      <alignment vertical="center"/>
    </xf>
    <xf numFmtId="0" fontId="2" applyFont="1" fillId="11" applyFill="1" borderId="43" applyBorder="1" applyAlignment="1" xfId="0">
      <alignment vertical="center"/>
    </xf>
    <xf numFmtId="0" fontId="22" applyFont="1" fillId="0" borderId="0" applyAlignment="1" xfId="0">
      <alignment vertical="center"/>
    </xf>
    <xf numFmtId="0" fontId="23" applyFont="1" fillId="0" borderId="44" applyBorder="1" applyAlignment="1" xfId="0">
      <alignment vertical="center"/>
    </xf>
    <xf numFmtId="0" fontId="24" applyFont="1" fillId="0" borderId="45" applyBorder="1" applyAlignment="1" xfId="0">
      <alignment vertical="center"/>
    </xf>
    <xf numFmtId="0" fontId="25" applyFont="1" fillId="0" borderId="46" applyBorder="1" applyAlignment="1" xfId="0">
      <alignment vertical="center"/>
    </xf>
    <xf numFmtId="0" fontId="25" applyFont="1" fillId="0" borderId="0" applyAlignment="1" xfId="0">
      <alignment vertical="center"/>
    </xf>
    <xf numFmtId="0" fontId="26" applyFont="1" fillId="0" borderId="47" applyBorder="1" applyAlignment="1" xfId="0">
      <alignment vertical="center"/>
    </xf>
    <xf numFmtId="0" fontId="27" applyFont="1" fillId="12" applyFill="1" borderId="0" applyAlignment="1" xfId="0">
      <alignment vertical="center"/>
    </xf>
    <xf numFmtId="0" fontId="27" applyFont="1" fillId="13" applyFill="1" borderId="0" applyAlignment="1" xfId="0">
      <alignment vertical="center"/>
    </xf>
    <xf numFmtId="0" fontId="27" applyFont="1" fillId="14" applyFill="1" borderId="0" applyAlignment="1" xfId="0">
      <alignment vertical="center"/>
    </xf>
    <xf numFmtId="0" fontId="27" applyFont="1" fillId="15" applyFill="1" borderId="0" applyAlignment="1" xfId="0">
      <alignment vertical="center"/>
    </xf>
    <xf numFmtId="0" fontId="27" applyFont="1" fillId="16" applyFill="1" borderId="0" applyAlignment="1" xfId="0">
      <alignment vertical="center"/>
    </xf>
    <xf numFmtId="0" fontId="27" applyFont="1" fillId="17" applyFill="1" borderId="0" applyAlignment="1" xfId="0">
      <alignment vertical="center"/>
    </xf>
    <xf numFmtId="0" fontId="27" applyFont="1" fillId="18" applyFill="1" borderId="0" applyAlignment="1" xfId="0">
      <alignment vertical="center"/>
    </xf>
    <xf numFmtId="0" fontId="27" applyFont="1" fillId="19" applyFill="1" borderId="0" applyAlignment="1" xfId="0">
      <alignment vertical="center"/>
    </xf>
    <xf numFmtId="0" fontId="27" applyFont="1" fillId="20" applyFill="1" borderId="0" applyAlignment="1" xfId="0">
      <alignment vertical="center"/>
    </xf>
    <xf numFmtId="0" fontId="27" applyFont="1" fillId="21" applyFill="1" borderId="0" applyAlignment="1" xfId="0">
      <alignment vertical="center"/>
    </xf>
    <xf numFmtId="0" fontId="27" applyFont="1" fillId="22" applyFill="1" borderId="0" applyAlignment="1" xfId="0">
      <alignment vertical="center"/>
    </xf>
    <xf numFmtId="0" fontId="27" applyFont="1" fillId="23" applyFill="1" borderId="0" applyAlignment="1" xfId="0">
      <alignment vertical="center"/>
    </xf>
    <xf numFmtId="0" fontId="28" applyFont="1" fillId="24" applyFill="1" borderId="0" applyAlignment="1" xfId="0">
      <alignment vertical="center"/>
    </xf>
    <xf numFmtId="0" fontId="28" applyFont="1" fillId="25" applyFill="1" borderId="0" applyAlignment="1" xfId="0">
      <alignment vertical="center"/>
    </xf>
    <xf numFmtId="0" fontId="28" applyFont="1" fillId="26" applyFill="1" borderId="0" applyAlignment="1" xfId="0">
      <alignment vertical="center"/>
    </xf>
    <xf numFmtId="0" fontId="28" applyFont="1" fillId="27" applyFill="1" borderId="0" applyAlignment="1" xfId="0">
      <alignment vertical="center"/>
    </xf>
    <xf numFmtId="0" fontId="28" applyFont="1" fillId="28" applyFill="1" borderId="0" applyAlignment="1" xfId="0">
      <alignment vertical="center"/>
    </xf>
    <xf numFmtId="0" fontId="28" applyFont="1" fillId="29" applyFill="1" borderId="0" applyAlignment="1" xfId="0">
      <alignment vertical="center"/>
    </xf>
    <xf numFmtId="0" fontId="28" applyFont="1" fillId="30" applyFill="1" borderId="0" applyAlignment="1" xfId="0">
      <alignment vertical="center"/>
    </xf>
    <xf numFmtId="0" fontId="28" applyFont="1" fillId="31" applyFill="1" borderId="0" applyAlignment="1" xfId="0">
      <alignment vertical="center"/>
    </xf>
    <xf numFmtId="0" fontId="28" applyFont="1" fillId="32" applyFill="1" borderId="0" applyAlignment="1" xfId="0">
      <alignment vertical="center"/>
    </xf>
    <xf numFmtId="0" fontId="28" applyFont="1" fillId="33" applyFill="1" borderId="0" applyAlignment="1" xfId="0">
      <alignment vertical="center"/>
    </xf>
    <xf numFmtId="0" fontId="28" applyFont="1" fillId="34" applyFill="1" borderId="0" applyAlignment="1" xfId="0">
      <alignment vertical="center"/>
    </xf>
    <xf numFmtId="0" fontId="28" applyFont="1" fillId="35" applyFill="1" borderId="0" applyAlignment="1" xfId="0">
      <alignment vertical="center"/>
    </xf>
    <xf numFmtId="182" applyNumberFormat="1" fontId="2" applyFont="1" fillId="0" borderId="0" applyAlignment="1" xfId="0">
      <alignment vertical="center"/>
    </xf>
    <xf numFmtId="183" applyNumberFormat="1" fontId="2" applyFont="1" fillId="0" borderId="0" applyAlignment="1" xfId="0">
      <alignment vertical="center"/>
    </xf>
    <xf numFmtId="184" applyNumberFormat="1" fontId="2" applyFont="1" fillId="0" borderId="0" applyAlignment="1" xfId="0">
      <alignment vertical="center"/>
    </xf>
    <xf numFmtId="185" applyNumberFormat="1" fontId="2" applyFont="1" fillId="0" borderId="0" applyAlignment="1" xfId="0">
      <alignment vertical="center"/>
    </xf>
    <xf numFmtId="186" applyNumberFormat="1" fontId="2" applyFont="1" fillId="0" borderId="0" applyAlignment="1" xfId="0">
      <alignment vertical="center"/>
    </xf>
    <xf numFmtId="0" fontId="2" applyFont="1" fillId="0" borderId="0" applyAlignment="1" xfId="0">
      <alignment vertical="center"/>
    </xf>
    <xf numFmtId="0" fontId="2" applyFont="1" fillId="0" borderId="0" applyAlignment="1" xfId="0">
      <alignment vertical="center"/>
    </xf>
    <xf numFmtId="176" applyNumberFormat="1" fontId="6" applyFont="1" applyFill="1" fillId="0" borderId="48" applyBorder="1" applyAlignment="1" xfId="0">
      <alignment horizontal="center" vertical="center" wrapText="1"/>
    </xf>
    <xf numFmtId="0" fontId="6" applyFont="1" applyFill="1" fillId="0" borderId="49" applyBorder="1" applyAlignment="1" xfId="0">
      <alignment horizontal="center" vertical="center" wrapText="1"/>
    </xf>
    <xf numFmtId="0" fontId="6" applyFont="1" applyFill="1" fillId="0" borderId="49" applyBorder="1" applyAlignment="1" xfId="0">
      <alignment horizontal="center" vertical="center" wrapText="1"/>
      <protection locked="0"/>
    </xf>
    <xf numFmtId="176" applyNumberFormat="1" fontId="5" applyFont="1" applyFill="1" fillId="0" applyBorder="1" borderId="0" applyAlignment="1" xfId="0">
      <alignment horizontal="center" vertical="center" wrapText="1"/>
    </xf>
    <xf numFmtId="180" applyNumberFormat="1" fontId="5" applyFont="1" applyFill="1" fillId="0" applyBorder="1" borderId="0" applyAlignment="1" xfId="0">
      <alignment horizontal="center" vertical="center" wrapText="1"/>
    </xf>
    <xf numFmtId="0" fontId="8" applyFont="1" applyFill="1" fillId="0" applyBorder="1" borderId="0" applyAlignment="1" xfId="0">
      <alignment horizontal="center" vertical="center" wrapText="1"/>
    </xf>
    <xf numFmtId="180" applyNumberFormat="1" fontId="6" applyFont="1" applyFill="1" fillId="0" borderId="51" applyBorder="1" applyAlignment="1" xfId="0">
      <alignment horizontal="center" vertical="center" wrapText="1"/>
    </xf>
    <xf numFmtId="0" fontId="6" applyFont="1" applyFill="1" fillId="0" borderId="52" applyBorder="1" applyAlignment="1" xfId="0">
      <alignment vertical="center" wrapText="1"/>
    </xf>
    <xf numFmtId="0" fontId="11" applyFont="1" applyFill="1" fillId="0" borderId="53" applyBorder="1" applyAlignment="1" xfId="0">
      <alignment horizontal="center" vertical="center" wrapText="1"/>
    </xf>
    <xf numFmtId="0" fontId="29" applyFont="1" fillId="36" applyFill="1" borderId="0" applyAlignment="1" xfId="0">
      <alignment vertical="center"/>
    </xf>
    <xf numFmtId="0" fontId="30" applyFont="1" fillId="37" applyFill="1" borderId="0" applyAlignment="1" xfId="0">
      <alignment vertical="center"/>
    </xf>
    <xf numFmtId="0" fontId="31" applyFont="1" fillId="38" applyFill="1" borderId="0" applyAlignment="1" xfId="0">
      <alignment vertical="center"/>
    </xf>
    <xf numFmtId="0" fontId="32" applyFont="1" fillId="39" applyFill="1" borderId="54" applyBorder="1" applyAlignment="1" xfId="0">
      <alignment vertical="center"/>
    </xf>
    <xf numFmtId="0" fontId="33" applyFont="1" fillId="40" applyFill="1" borderId="55" applyBorder="1" applyAlignment="1" xfId="0">
      <alignment vertical="center"/>
    </xf>
    <xf numFmtId="0" fontId="34" applyFont="1" fillId="0" borderId="0" applyAlignment="1" xfId="0">
      <alignment vertical="center"/>
    </xf>
    <xf numFmtId="0" fontId="35" applyFont="1" fillId="0" borderId="0" applyAlignment="1" xfId="0">
      <alignment vertical="center"/>
    </xf>
    <xf numFmtId="0" fontId="36" applyFont="1" fillId="0" borderId="56" applyBorder="1" applyAlignment="1" xfId="0">
      <alignment vertical="center"/>
    </xf>
    <xf numFmtId="0" fontId="37" applyFont="1" fillId="39" applyFill="1" borderId="57" applyBorder="1" applyAlignment="1" xfId="0">
      <alignment vertical="center"/>
    </xf>
    <xf numFmtId="0" fontId="38" applyFont="1" fillId="41" applyFill="1" borderId="58" applyBorder="1" applyAlignment="1" xfId="0">
      <alignment vertical="center"/>
    </xf>
    <xf numFmtId="0" fontId="2" applyFont="1" fillId="42" applyFill="1" borderId="59" applyBorder="1" applyAlignment="1" xfId="0">
      <alignment vertical="center"/>
    </xf>
    <xf numFmtId="0" fontId="39" applyFont="1" fillId="0" borderId="0" applyAlignment="1" xfId="0">
      <alignment vertical="center"/>
    </xf>
    <xf numFmtId="0" fontId="40" applyFont="1" fillId="0" borderId="60" applyBorder="1" applyAlignment="1" xfId="0">
      <alignment vertical="center"/>
    </xf>
    <xf numFmtId="0" fontId="41" applyFont="1" fillId="0" borderId="61" applyBorder="1" applyAlignment="1" xfId="0">
      <alignment vertical="center"/>
    </xf>
    <xf numFmtId="0" fontId="42" applyFont="1" fillId="0" borderId="62" applyBorder="1" applyAlignment="1" xfId="0">
      <alignment vertical="center"/>
    </xf>
    <xf numFmtId="0" fontId="42" applyFont="1" fillId="0" borderId="0" applyAlignment="1" xfId="0">
      <alignment vertical="center"/>
    </xf>
    <xf numFmtId="0" fontId="43" applyFont="1" fillId="0" borderId="63" applyBorder="1" applyAlignment="1" xfId="0">
      <alignment vertical="center"/>
    </xf>
    <xf numFmtId="0" fontId="44" applyFont="1" fillId="43" applyFill="1" borderId="0" applyAlignment="1">
      <alignment vertical="center"/>
    </xf>
    <xf numFmtId="0" fontId="44" applyFont="1" fillId="44" applyFill="1" borderId="0" applyAlignment="1">
      <alignment vertical="center"/>
    </xf>
    <xf numFmtId="0" fontId="44" applyFont="1" fillId="45" applyFill="1" borderId="0" applyAlignment="1">
      <alignment vertical="center"/>
    </xf>
    <xf numFmtId="0" fontId="44" applyFont="1" fillId="46" applyFill="1" borderId="0" applyAlignment="1">
      <alignment vertical="center"/>
    </xf>
    <xf numFmtId="0" fontId="44" applyFont="1" fillId="47" applyFill="1" borderId="0" applyAlignment="1">
      <alignment vertical="center"/>
    </xf>
    <xf numFmtId="0" fontId="44" applyFont="1" fillId="48" applyFill="1" borderId="0" applyAlignment="1">
      <alignment vertical="center"/>
    </xf>
    <xf numFmtId="0" fontId="44" applyFont="1" fillId="49" applyFill="1" borderId="0" applyAlignment="1">
      <alignment vertical="center"/>
    </xf>
    <xf numFmtId="0" fontId="44" applyFont="1" fillId="50" applyFill="1" borderId="0" applyAlignment="1">
      <alignment vertical="center"/>
    </xf>
    <xf numFmtId="0" fontId="44" applyFont="1" fillId="51" applyFill="1" borderId="0" applyAlignment="1">
      <alignment vertical="center"/>
    </xf>
    <xf numFmtId="0" fontId="44" applyFont="1" fillId="52" applyFill="1" borderId="0" applyAlignment="1">
      <alignment vertical="center"/>
    </xf>
    <xf numFmtId="0" fontId="44" applyFont="1" fillId="53" applyFill="1" borderId="0" applyAlignment="1">
      <alignment vertical="center"/>
    </xf>
    <xf numFmtId="0" fontId="44" applyFont="1" fillId="54" applyFill="1" borderId="0" applyAlignment="1">
      <alignment vertical="center"/>
    </xf>
    <xf numFmtId="0" fontId="45" applyFont="1" fillId="55" applyFill="1" borderId="0" applyAlignment="1">
      <alignment vertical="center"/>
    </xf>
    <xf numFmtId="0" fontId="45" applyFont="1" fillId="56" applyFill="1" borderId="0" applyAlignment="1">
      <alignment vertical="center"/>
    </xf>
    <xf numFmtId="0" fontId="45" applyFont="1" fillId="57" applyFill="1" borderId="0" applyAlignment="1">
      <alignment vertical="center"/>
    </xf>
    <xf numFmtId="0" fontId="45" applyFont="1" fillId="58" applyFill="1" borderId="0" applyAlignment="1">
      <alignment vertical="center"/>
    </xf>
    <xf numFmtId="0" fontId="45" applyFont="1" fillId="59" applyFill="1" borderId="0" applyAlignment="1">
      <alignment vertical="center"/>
    </xf>
    <xf numFmtId="0" fontId="45" applyFont="1" fillId="60" applyFill="1" borderId="0" applyAlignment="1">
      <alignment vertical="center"/>
    </xf>
    <xf numFmtId="0" fontId="45" applyFont="1" fillId="61" applyFill="1" borderId="0" applyAlignment="1">
      <alignment vertical="center"/>
    </xf>
    <xf numFmtId="0" fontId="45" applyFont="1" fillId="62" applyFill="1" borderId="0" applyAlignment="1">
      <alignment vertical="center"/>
    </xf>
    <xf numFmtId="0" fontId="45" applyFont="1" fillId="63" applyFill="1" borderId="0" applyAlignment="1">
      <alignment vertical="center"/>
    </xf>
    <xf numFmtId="0" fontId="45" applyFont="1" fillId="64" applyFill="1" borderId="0" applyAlignment="1">
      <alignment vertical="center"/>
    </xf>
    <xf numFmtId="0" fontId="45" applyFont="1" fillId="65" applyFill="1" borderId="0" applyAlignment="1">
      <alignment vertical="center"/>
    </xf>
    <xf numFmtId="0" fontId="45" applyFont="1" fillId="66" applyFill="1" borderId="0" applyAlignment="1">
      <alignment vertical="center"/>
    </xf>
    <xf numFmtId="182" applyNumberFormat="1" fontId="0" fillId="0" borderId="0" applyAlignment="1">
      <alignment vertical="center"/>
    </xf>
    <xf numFmtId="183" applyNumberFormat="1" fontId="0" fillId="0" borderId="0" applyAlignment="1">
      <alignment vertical="center"/>
    </xf>
    <xf numFmtId="187" applyNumberFormat="1" fontId="0" fillId="0" borderId="0" applyAlignment="1">
      <alignment vertical="center"/>
    </xf>
    <xf numFmtId="185" applyNumberFormat="1" fontId="0" fillId="0" borderId="0" applyAlignment="1">
      <alignment vertical="center"/>
    </xf>
    <xf numFmtId="188" applyNumberFormat="1" fontId="0" fillId="0" borderId="0" applyAlignment="1">
      <alignment vertical="center"/>
    </xf>
  </cellXfs>
  <cellStyles count="1">
    <cellStyle name="常规" xfId="0" builtinId="0"/>
  </cellStyles>
  <dxfs count="12">
    <dxf>
      <font>
        <color rgb="FF000000"/>
      </font>
      <border>
        <left style="thin">
          <color rgb="FF4874CB"/>
        </left>
        <right style="thin">
          <color rgb="FF4874CB"/>
        </right>
        <top style="thin">
          <color rgb="FF4874CB"/>
        </top>
        <bottom style="thin">
          <color rgb="FF4874CB"/>
        </bottom>
        <horizontal style="thin">
          <color rgb="FF90ABE0"/>
        </horizontal>
      </border>
    </dxf>
    <dxf>
      <fill>
        <patternFill>
          <bgColor rgb="FFDAE3F4"/>
        </patternFill>
      </fill>
    </dxf>
    <dxf>
      <font>
        <color rgb="FF000000"/>
        <b/>
      </font>
    </dxf>
    <dxf>
      <font>
        <color rgb="FFFFFFFF"/>
        <b/>
      </font>
      <fill>
        <patternFill>
          <bgColor rgb="FF4874CB"/>
        </patternFill>
      </fill>
    </dxf>
    <dxf>
      <font>
        <color rgb="FF000000"/>
        <b/>
      </font>
      <border>
        <left/>
        <right/>
        <top style="double">
          <color rgb="FF4874CB"/>
        </top>
        <bottom/>
      </border>
    </dxf>
    <dxf>
      <font>
        <b/>
      </font>
      <fill>
        <patternFill>
          <bgColor rgb="FFDAE3F4"/>
        </patternFill>
      </fill>
      <border>
        <left/>
        <right/>
        <top/>
        <bottom style="thin">
          <color rgb="FF90ABE0"/>
        </bottom>
      </border>
    </dxf>
    <dxf>
      <fill>
        <patternFill>
          <bgColor rgb="FFDAE3F4"/>
        </patternFill>
      </fill>
      <border>
        <left/>
        <right/>
        <top/>
        <bottom style="thin">
          <color rgb="FF90ABE0"/>
        </bottom>
      </border>
    </dxf>
    <dxf>
      <font>
        <color rgb="FF000000"/>
        <b/>
      </font>
      <fill>
        <patternFill>
          <bgColor rgb="FFDAE3F4"/>
        </patternFill>
      </fill>
      <border>
        <left/>
        <right/>
        <top/>
        <bottom style="thin">
          <color rgb="FF90ABE0"/>
        </bottom>
      </border>
    </dxf>
    <dxf>
      <font>
        <color rgb="FF000000"/>
        <b/>
      </font>
      <border>
        <left/>
        <right/>
        <top style="thin">
          <color rgb="FF4874CB"/>
        </top>
        <bottom style="thin">
          <color rgb="FF4874CB"/>
        </bottom>
      </border>
    </dxf>
    <dxf>
      <font>
        <color rgb="FF000000"/>
      </font>
      <border>
        <left/>
        <right/>
        <top/>
        <bottom style="thin">
          <color rgb="FF90ABE0"/>
        </bottom>
      </border>
    </dxf>
    <dxf>
      <font>
        <color rgb="FF000000"/>
      </font>
    </dxf>
    <dxf>
      <font>
        <color rgb="FF000000"/>
        <b/>
      </font>
      <fill>
        <patternFill>
          <bgColor rgb="FFDAE3F4"/>
        </patternFill>
      </fill>
      <border>
        <left/>
        <right/>
        <top style="thin">
          <color rgb="FF90ABE0"/>
        </top>
        <bottom style="thin">
          <color rgb="FF90ABE0"/>
        </bottom>
      </border>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6"/>
      <tableStyleElement type="firstColumnStripe" dxfId="1"/>
      <tableStyleElement type="firstRowStripe" dxfId="1"/>
      <tableStyleElement type="headerRow" dxfId="7"/>
      <tableStyleElement type="firstSubtotalRow" dxfId="8"/>
      <tableStyleElement type="secondSubtotalRow" dxfId="2"/>
      <tableStyleElement type="firstRowSubheading" dxfId="9"/>
      <tableStyleElement type="secondRowSubheading" dxfId="10"/>
      <tableStyleElement type="totalRow" dxfId="11"/>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4.xml"/><Relationship Id="rId2" Type="http://schemas.openxmlformats.org/officeDocument/2006/relationships/styles" Target="styles.xml"/><Relationship Id="rId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325120</xdr:colOff>
      <xdr:row>0</xdr:row>
      <xdr:rowOff>225425</xdr:rowOff>
    </xdr:to>
    <xdr:sp>
      <xdr:nvSpPr>
        <xdr:cNvPr id="2" name="Control 1"/>
        <xdr:cNvSpPr>
          <a:spLocks/>
        </xdr:cNvSpPr>
      </xdr:nvSpPr>
      <xdr:spPr>
        <a:xfrm rot="0">
          <a:off x="0" y="0"/>
          <a:ext cx="687064" cy="225425"/>
        </a:xfrm>
        <a:prstGeom prst="rect"/>
        <a:noFill/>
        <a:ln w="9525" cmpd="sng" cap="flat">
          <a:noFill/>
          <a:prstDash val="solid"/>
          <a:miter/>
        </a:ln>
      </xdr:spPr>
    </xdr:sp>
    <xdr:clientData/>
  </xdr:twoCellAnchor>
  <xdr:twoCellAnchor editAs="oneCell">
    <xdr:from>
      <xdr:col>7</xdr:col>
      <xdr:colOff>0</xdr:colOff>
      <xdr:row>6</xdr:row>
      <xdr:rowOff>0</xdr:rowOff>
    </xdr:from>
    <xdr:to>
      <xdr:col>7</xdr:col>
      <xdr:colOff>645795</xdr:colOff>
      <xdr:row>6</xdr:row>
      <xdr:rowOff>225425</xdr:rowOff>
    </xdr:to>
    <xdr:sp>
      <xdr:nvSpPr>
        <xdr:cNvPr id="3" name="Control 1"/>
        <xdr:cNvSpPr>
          <a:spLocks/>
        </xdr:cNvSpPr>
      </xdr:nvSpPr>
      <xdr:spPr>
        <a:xfrm rot="0">
          <a:off x="6057807" y="1314430"/>
          <a:ext cx="645794" cy="225424"/>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645795</xdr:colOff>
      <xdr:row>10</xdr:row>
      <xdr:rowOff>225425</xdr:rowOff>
    </xdr:to>
    <xdr:sp>
      <xdr:nvSpPr>
        <xdr:cNvPr id="4" name="Control 1"/>
        <xdr:cNvSpPr>
          <a:spLocks/>
        </xdr:cNvSpPr>
      </xdr:nvSpPr>
      <xdr:spPr>
        <a:xfrm rot="0">
          <a:off x="6057807" y="6381653"/>
          <a:ext cx="645794"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9"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12"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13"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14"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15"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6"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83185</xdr:rowOff>
    </xdr:to>
    <xdr:sp>
      <xdr:nvSpPr>
        <xdr:cNvPr id="17" name="Control 1"/>
        <xdr:cNvSpPr>
          <a:spLocks/>
        </xdr:cNvSpPr>
      </xdr:nvSpPr>
      <xdr:spPr>
        <a:xfrm rot="0">
          <a:off x="11906069"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18"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19"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21"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22"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25"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28"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29"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30"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31"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32"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34"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37"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0"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41"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42"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43"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4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225425</xdr:rowOff>
    </xdr:to>
    <xdr:sp>
      <xdr:nvSpPr>
        <xdr:cNvPr id="45" name="Control 1"/>
        <xdr:cNvSpPr>
          <a:spLocks/>
        </xdr:cNvSpPr>
      </xdr:nvSpPr>
      <xdr:spPr>
        <a:xfrm rot="0">
          <a:off x="10010623" y="6381653"/>
          <a:ext cx="714374" cy="225425"/>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6"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7"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8"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9"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50"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51"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52"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53"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58"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59"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60"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61"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2"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65"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6"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67"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8"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72"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73"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74"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75"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79"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80"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81"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82"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86"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87"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83185</xdr:rowOff>
    </xdr:to>
    <xdr:sp>
      <xdr:nvSpPr>
        <xdr:cNvPr id="88" name="Control 1"/>
        <xdr:cNvSpPr>
          <a:spLocks/>
        </xdr:cNvSpPr>
      </xdr:nvSpPr>
      <xdr:spPr>
        <a:xfrm rot="0">
          <a:off x="11906069"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2"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94"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96"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97"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98"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99"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00"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101"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02"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0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4"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6"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7"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8"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645160</xdr:colOff>
      <xdr:row>10</xdr:row>
      <xdr:rowOff>224790</xdr:rowOff>
    </xdr:to>
    <xdr:sp>
      <xdr:nvSpPr>
        <xdr:cNvPr id="109" name="Control 1"/>
        <xdr:cNvSpPr>
          <a:spLocks/>
        </xdr:cNvSpPr>
      </xdr:nvSpPr>
      <xdr:spPr>
        <a:xfrm rot="0">
          <a:off x="6057807" y="6381653"/>
          <a:ext cx="645160" cy="224789"/>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644523</xdr:colOff>
      <xdr:row>10</xdr:row>
      <xdr:rowOff>224155</xdr:rowOff>
    </xdr:to>
    <xdr:sp>
      <xdr:nvSpPr>
        <xdr:cNvPr id="110" name="Control 1"/>
        <xdr:cNvSpPr>
          <a:spLocks/>
        </xdr:cNvSpPr>
      </xdr:nvSpPr>
      <xdr:spPr>
        <a:xfrm rot="0">
          <a:off x="6057807" y="6381653"/>
          <a:ext cx="644522" cy="224155"/>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643890</xdr:colOff>
      <xdr:row>10</xdr:row>
      <xdr:rowOff>223519</xdr:rowOff>
    </xdr:to>
    <xdr:sp>
      <xdr:nvSpPr>
        <xdr:cNvPr id="111" name="Control 1"/>
        <xdr:cNvSpPr>
          <a:spLocks/>
        </xdr:cNvSpPr>
      </xdr:nvSpPr>
      <xdr:spPr>
        <a:xfrm rot="0">
          <a:off x="6057807" y="6381653"/>
          <a:ext cx="643889" cy="223519"/>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643890</xdr:colOff>
      <xdr:row>10</xdr:row>
      <xdr:rowOff>223519</xdr:rowOff>
    </xdr:to>
    <xdr:sp>
      <xdr:nvSpPr>
        <xdr:cNvPr id="112" name="Control 1"/>
        <xdr:cNvSpPr>
          <a:spLocks/>
        </xdr:cNvSpPr>
      </xdr:nvSpPr>
      <xdr:spPr>
        <a:xfrm rot="0">
          <a:off x="6057807" y="6381653"/>
          <a:ext cx="643889" cy="223519"/>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643255</xdr:colOff>
      <xdr:row>10</xdr:row>
      <xdr:rowOff>222885</xdr:rowOff>
    </xdr:to>
    <xdr:sp>
      <xdr:nvSpPr>
        <xdr:cNvPr id="113" name="Control 1"/>
        <xdr:cNvSpPr>
          <a:spLocks/>
        </xdr:cNvSpPr>
      </xdr:nvSpPr>
      <xdr:spPr>
        <a:xfrm rot="0">
          <a:off x="6057807" y="6381653"/>
          <a:ext cx="643255" cy="2228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4"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6"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7"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8"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7</xdr:col>
      <xdr:colOff>0</xdr:colOff>
      <xdr:row>11</xdr:row>
      <xdr:rowOff>0</xdr:rowOff>
    </xdr:from>
    <xdr:to>
      <xdr:col>7</xdr:col>
      <xdr:colOff>667385</xdr:colOff>
      <xdr:row>11</xdr:row>
      <xdr:rowOff>225425</xdr:rowOff>
    </xdr:to>
    <xdr:sp>
      <xdr:nvSpPr>
        <xdr:cNvPr id="119" name="Control 1"/>
        <xdr:cNvSpPr>
          <a:spLocks/>
        </xdr:cNvSpPr>
      </xdr:nvSpPr>
      <xdr:spPr>
        <a:xfrm rot="0">
          <a:off x="6057807" y="7105542"/>
          <a:ext cx="667385" cy="225425"/>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120"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121"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2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125"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28"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29"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3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131"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32"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133"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34"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135"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3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137"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3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3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141"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44"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45"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46"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47"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48"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5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153"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5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57"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5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59"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6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225425</xdr:rowOff>
    </xdr:to>
    <xdr:sp>
      <xdr:nvSpPr>
        <xdr:cNvPr id="161" name="Control 1"/>
        <xdr:cNvSpPr>
          <a:spLocks/>
        </xdr:cNvSpPr>
      </xdr:nvSpPr>
      <xdr:spPr>
        <a:xfrm rot="0">
          <a:off x="9353408" y="9639153"/>
          <a:ext cx="777230" cy="22542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2"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3"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4"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5"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7"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68"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69"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74"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75"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76"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77"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81"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8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83"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84"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88"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89"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90"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91"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95"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96"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97"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9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02"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03"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204"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10"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1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12"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13"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14"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15"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16"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17"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1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1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220"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221"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222"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223"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24"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227"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30"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31"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3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233"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34"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235"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36"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237"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3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239"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4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243"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4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47"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4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49"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50"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5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255"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58"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59"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60"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61"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6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225425</xdr:rowOff>
    </xdr:to>
    <xdr:sp>
      <xdr:nvSpPr>
        <xdr:cNvPr id="263" name="Control 1"/>
        <xdr:cNvSpPr>
          <a:spLocks/>
        </xdr:cNvSpPr>
      </xdr:nvSpPr>
      <xdr:spPr>
        <a:xfrm rot="0">
          <a:off x="9353408" y="9639153"/>
          <a:ext cx="777230" cy="22542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4"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5"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7"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8"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9"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70"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71"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76"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77"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7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79"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83"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84"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85"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86"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90"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91"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92"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93"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9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9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9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97"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9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99"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30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304"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05"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306"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1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1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312"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1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314"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315"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16"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317"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1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319"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20"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2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322"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323"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18</xdr:row>
      <xdr:rowOff>0</xdr:rowOff>
    </xdr:from>
    <xdr:to>
      <xdr:col>7</xdr:col>
      <xdr:colOff>667385</xdr:colOff>
      <xdr:row>18</xdr:row>
      <xdr:rowOff>225425</xdr:rowOff>
    </xdr:to>
    <xdr:sp>
      <xdr:nvSpPr>
        <xdr:cNvPr id="324" name="Control 1"/>
        <xdr:cNvSpPr>
          <a:spLocks/>
        </xdr:cNvSpPr>
      </xdr:nvSpPr>
      <xdr:spPr>
        <a:xfrm rot="0">
          <a:off x="6057807" y="13439570"/>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645795</xdr:colOff>
      <xdr:row>27</xdr:row>
      <xdr:rowOff>225425</xdr:rowOff>
    </xdr:to>
    <xdr:sp>
      <xdr:nvSpPr>
        <xdr:cNvPr id="325" name="Control 1"/>
        <xdr:cNvSpPr>
          <a:spLocks/>
        </xdr:cNvSpPr>
      </xdr:nvSpPr>
      <xdr:spPr>
        <a:xfrm rot="0">
          <a:off x="6057807" y="26831516"/>
          <a:ext cx="645794"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326"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27"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2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29"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103505</xdr:rowOff>
    </xdr:to>
    <xdr:sp>
      <xdr:nvSpPr>
        <xdr:cNvPr id="330" name="Control 1"/>
        <xdr:cNvSpPr>
          <a:spLocks/>
        </xdr:cNvSpPr>
      </xdr:nvSpPr>
      <xdr:spPr>
        <a:xfrm rot="0">
          <a:off x="10010623" y="30812906"/>
          <a:ext cx="714374" cy="103506"/>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3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32"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33"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34"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35"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80645</xdr:rowOff>
    </xdr:to>
    <xdr:sp>
      <xdr:nvSpPr>
        <xdr:cNvPr id="336" name="Control 1"/>
        <xdr:cNvSpPr>
          <a:spLocks/>
        </xdr:cNvSpPr>
      </xdr:nvSpPr>
      <xdr:spPr>
        <a:xfrm rot="0">
          <a:off x="10010623" y="30812906"/>
          <a:ext cx="714374" cy="8064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37"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83185</xdr:rowOff>
    </xdr:to>
    <xdr:sp>
      <xdr:nvSpPr>
        <xdr:cNvPr id="338" name="Control 1"/>
        <xdr:cNvSpPr>
          <a:spLocks/>
        </xdr:cNvSpPr>
      </xdr:nvSpPr>
      <xdr:spPr>
        <a:xfrm rot="0">
          <a:off x="10010623" y="30812906"/>
          <a:ext cx="714374"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39"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80645</xdr:rowOff>
    </xdr:to>
    <xdr:sp>
      <xdr:nvSpPr>
        <xdr:cNvPr id="340" name="Control 1"/>
        <xdr:cNvSpPr>
          <a:spLocks/>
        </xdr:cNvSpPr>
      </xdr:nvSpPr>
      <xdr:spPr>
        <a:xfrm rot="0">
          <a:off x="10010623" y="30812906"/>
          <a:ext cx="714374" cy="8064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80645</xdr:rowOff>
    </xdr:to>
    <xdr:sp>
      <xdr:nvSpPr>
        <xdr:cNvPr id="342" name="Control 1"/>
        <xdr:cNvSpPr>
          <a:spLocks/>
        </xdr:cNvSpPr>
      </xdr:nvSpPr>
      <xdr:spPr>
        <a:xfrm rot="0">
          <a:off x="10010623" y="30812906"/>
          <a:ext cx="714374" cy="8064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43"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103505</xdr:rowOff>
    </xdr:to>
    <xdr:sp>
      <xdr:nvSpPr>
        <xdr:cNvPr id="346" name="Control 1"/>
        <xdr:cNvSpPr>
          <a:spLocks/>
        </xdr:cNvSpPr>
      </xdr:nvSpPr>
      <xdr:spPr>
        <a:xfrm rot="0">
          <a:off x="10010623" y="30812906"/>
          <a:ext cx="714374" cy="103506"/>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49"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50"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51"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52"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53"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55"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103505</xdr:rowOff>
    </xdr:to>
    <xdr:sp>
      <xdr:nvSpPr>
        <xdr:cNvPr id="358" name="Control 1"/>
        <xdr:cNvSpPr>
          <a:spLocks/>
        </xdr:cNvSpPr>
      </xdr:nvSpPr>
      <xdr:spPr>
        <a:xfrm rot="0">
          <a:off x="10010623" y="30812906"/>
          <a:ext cx="714374" cy="103506"/>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9"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60"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1"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62"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63"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64"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6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225425</xdr:rowOff>
    </xdr:to>
    <xdr:sp>
      <xdr:nvSpPr>
        <xdr:cNvPr id="366" name="Control 1"/>
        <xdr:cNvSpPr>
          <a:spLocks/>
        </xdr:cNvSpPr>
      </xdr:nvSpPr>
      <xdr:spPr>
        <a:xfrm rot="0">
          <a:off x="9353408" y="30812906"/>
          <a:ext cx="777230" cy="22542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7"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8"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9"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70"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71"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72"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73"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74"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79"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80"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81"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82"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83"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8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8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86"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87"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88"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89"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0"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2"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93"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94"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95"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96"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9"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00"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401"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02"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403"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0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0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0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07"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08"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83185</xdr:rowOff>
    </xdr:to>
    <xdr:sp>
      <xdr:nvSpPr>
        <xdr:cNvPr id="409" name="Control 1"/>
        <xdr:cNvSpPr>
          <a:spLocks/>
        </xdr:cNvSpPr>
      </xdr:nvSpPr>
      <xdr:spPr>
        <a:xfrm rot="0">
          <a:off x="10010623" y="30812906"/>
          <a:ext cx="714374"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0"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2"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3"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15"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17"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418"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19"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420"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21"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422"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23"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2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5"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6"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7"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8"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9"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645160</xdr:colOff>
      <xdr:row>31</xdr:row>
      <xdr:rowOff>224790</xdr:rowOff>
    </xdr:to>
    <xdr:sp>
      <xdr:nvSpPr>
        <xdr:cNvPr id="430" name="Control 1"/>
        <xdr:cNvSpPr>
          <a:spLocks/>
        </xdr:cNvSpPr>
      </xdr:nvSpPr>
      <xdr:spPr>
        <a:xfrm rot="0">
          <a:off x="4829101" y="30812906"/>
          <a:ext cx="645160" cy="224789"/>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644523</xdr:colOff>
      <xdr:row>31</xdr:row>
      <xdr:rowOff>224155</xdr:rowOff>
    </xdr:to>
    <xdr:sp>
      <xdr:nvSpPr>
        <xdr:cNvPr id="431" name="Control 1"/>
        <xdr:cNvSpPr>
          <a:spLocks/>
        </xdr:cNvSpPr>
      </xdr:nvSpPr>
      <xdr:spPr>
        <a:xfrm rot="0">
          <a:off x="4829101" y="30812906"/>
          <a:ext cx="644522" cy="224155"/>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432"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433"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643255</xdr:colOff>
      <xdr:row>31</xdr:row>
      <xdr:rowOff>222885</xdr:rowOff>
    </xdr:to>
    <xdr:sp>
      <xdr:nvSpPr>
        <xdr:cNvPr id="434" name="Control 1"/>
        <xdr:cNvSpPr>
          <a:spLocks/>
        </xdr:cNvSpPr>
      </xdr:nvSpPr>
      <xdr:spPr>
        <a:xfrm rot="0">
          <a:off x="4829101" y="30812906"/>
          <a:ext cx="643255" cy="22288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5"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6"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7"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8"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9"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10</xdr:col>
      <xdr:colOff>0</xdr:colOff>
      <xdr:row>21</xdr:row>
      <xdr:rowOff>0</xdr:rowOff>
    </xdr:from>
    <xdr:to>
      <xdr:col>11</xdr:col>
      <xdr:colOff>73025</xdr:colOff>
      <xdr:row>21</xdr:row>
      <xdr:rowOff>225425</xdr:rowOff>
    </xdr:to>
    <xdr:sp>
      <xdr:nvSpPr>
        <xdr:cNvPr id="440" name="Control 1"/>
        <xdr:cNvSpPr>
          <a:spLocks/>
        </xdr:cNvSpPr>
      </xdr:nvSpPr>
      <xdr:spPr>
        <a:xfrm rot="0">
          <a:off x="9353408" y="17782904"/>
          <a:ext cx="730239" cy="225424"/>
        </a:xfrm>
        <a:prstGeom prst="rect"/>
        <a:noFill/>
        <a:ln w="9525" cmpd="sng" cap="flat">
          <a:noFill/>
          <a:prstDash val="solid"/>
          <a:miter/>
        </a:ln>
      </xdr:spPr>
    </xdr:sp>
    <xdr:clientData/>
  </xdr:twoCellAnchor>
  <xdr:twoCellAnchor editAs="oneCell">
    <xdr:from>
      <xdr:col>10</xdr:col>
      <xdr:colOff>0</xdr:colOff>
      <xdr:row>21</xdr:row>
      <xdr:rowOff>0</xdr:rowOff>
    </xdr:from>
    <xdr:to>
      <xdr:col>11</xdr:col>
      <xdr:colOff>73025</xdr:colOff>
      <xdr:row>21</xdr:row>
      <xdr:rowOff>225425</xdr:rowOff>
    </xdr:to>
    <xdr:sp>
      <xdr:nvSpPr>
        <xdr:cNvPr id="441" name="Control 1"/>
        <xdr:cNvSpPr>
          <a:spLocks/>
        </xdr:cNvSpPr>
      </xdr:nvSpPr>
      <xdr:spPr>
        <a:xfrm rot="0">
          <a:off x="9353408" y="17782904"/>
          <a:ext cx="730239" cy="225424"/>
        </a:xfrm>
        <a:prstGeom prst="rect"/>
        <a:noFill/>
        <a:ln w="9525" cmpd="sng" cap="flat">
          <a:noFill/>
          <a:prstDash val="solid"/>
          <a:miter/>
        </a:ln>
      </xdr:spPr>
    </xdr:sp>
    <xdr:clientData/>
  </xdr:twoCellAnchor>
  <xdr:twoCellAnchor editAs="oneCell">
    <xdr:from>
      <xdr:col>6</xdr:col>
      <xdr:colOff>0</xdr:colOff>
      <xdr:row>24</xdr:row>
      <xdr:rowOff>0</xdr:rowOff>
    </xdr:from>
    <xdr:to>
      <xdr:col>6</xdr:col>
      <xdr:colOff>645160</xdr:colOff>
      <xdr:row>24</xdr:row>
      <xdr:rowOff>224790</xdr:rowOff>
    </xdr:to>
    <xdr:sp>
      <xdr:nvSpPr>
        <xdr:cNvPr id="442" name="Control 1"/>
        <xdr:cNvSpPr>
          <a:spLocks/>
        </xdr:cNvSpPr>
      </xdr:nvSpPr>
      <xdr:spPr>
        <a:xfrm rot="0">
          <a:off x="4829101" y="23935960"/>
          <a:ext cx="645160" cy="224789"/>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644523</xdr:colOff>
      <xdr:row>22</xdr:row>
      <xdr:rowOff>224155</xdr:rowOff>
    </xdr:to>
    <xdr:sp>
      <xdr:nvSpPr>
        <xdr:cNvPr id="443" name="Control 1"/>
        <xdr:cNvSpPr>
          <a:spLocks/>
        </xdr:cNvSpPr>
      </xdr:nvSpPr>
      <xdr:spPr>
        <a:xfrm rot="0">
          <a:off x="6057807" y="18325820"/>
          <a:ext cx="644522" cy="224155"/>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643890</xdr:colOff>
      <xdr:row>22</xdr:row>
      <xdr:rowOff>223519</xdr:rowOff>
    </xdr:to>
    <xdr:sp>
      <xdr:nvSpPr>
        <xdr:cNvPr id="444" name="Control 1"/>
        <xdr:cNvSpPr>
          <a:spLocks/>
        </xdr:cNvSpPr>
      </xdr:nvSpPr>
      <xdr:spPr>
        <a:xfrm rot="0">
          <a:off x="6057807" y="18325820"/>
          <a:ext cx="643889" cy="223519"/>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643890</xdr:colOff>
      <xdr:row>22</xdr:row>
      <xdr:rowOff>223519</xdr:rowOff>
    </xdr:to>
    <xdr:sp>
      <xdr:nvSpPr>
        <xdr:cNvPr id="445" name="Control 1"/>
        <xdr:cNvSpPr>
          <a:spLocks/>
        </xdr:cNvSpPr>
      </xdr:nvSpPr>
      <xdr:spPr>
        <a:xfrm rot="0">
          <a:off x="6057807" y="18325820"/>
          <a:ext cx="643889" cy="223519"/>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643255</xdr:colOff>
      <xdr:row>22</xdr:row>
      <xdr:rowOff>222885</xdr:rowOff>
    </xdr:to>
    <xdr:sp>
      <xdr:nvSpPr>
        <xdr:cNvPr id="446" name="Control 1"/>
        <xdr:cNvSpPr>
          <a:spLocks/>
        </xdr:cNvSpPr>
      </xdr:nvSpPr>
      <xdr:spPr>
        <a:xfrm rot="0">
          <a:off x="6057807" y="18325820"/>
          <a:ext cx="643255" cy="222885"/>
        </a:xfrm>
        <a:prstGeom prst="rect"/>
        <a:noFill/>
        <a:ln w="9525" cmpd="sng" cap="flat">
          <a:noFill/>
          <a:prstDash val="solid"/>
          <a:miter/>
        </a:ln>
      </xdr:spPr>
    </xdr:sp>
    <xdr:clientData/>
  </xdr:twoCellAnchor>
  <xdr:twoCellAnchor editAs="oneCell">
    <xdr:from>
      <xdr:col>10</xdr:col>
      <xdr:colOff>0</xdr:colOff>
      <xdr:row>28</xdr:row>
      <xdr:rowOff>0</xdr:rowOff>
    </xdr:from>
    <xdr:to>
      <xdr:col>11</xdr:col>
      <xdr:colOff>73025</xdr:colOff>
      <xdr:row>28</xdr:row>
      <xdr:rowOff>225425</xdr:rowOff>
    </xdr:to>
    <xdr:sp>
      <xdr:nvSpPr>
        <xdr:cNvPr id="447" name="Control 1"/>
        <xdr:cNvSpPr>
          <a:spLocks/>
        </xdr:cNvSpPr>
      </xdr:nvSpPr>
      <xdr:spPr>
        <a:xfrm rot="0">
          <a:off x="9353408" y="28098322"/>
          <a:ext cx="730239" cy="22542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73025</xdr:colOff>
      <xdr:row>27</xdr:row>
      <xdr:rowOff>225425</xdr:rowOff>
    </xdr:to>
    <xdr:sp>
      <xdr:nvSpPr>
        <xdr:cNvPr id="448" name="Control 1"/>
        <xdr:cNvSpPr>
          <a:spLocks/>
        </xdr:cNvSpPr>
      </xdr:nvSpPr>
      <xdr:spPr>
        <a:xfrm rot="0">
          <a:off x="9353408" y="26831516"/>
          <a:ext cx="730239" cy="225424"/>
        </a:xfrm>
        <a:prstGeom prst="rect"/>
        <a:noFill/>
        <a:ln w="9525" cmpd="sng" cap="flat">
          <a:noFill/>
          <a:prstDash val="solid"/>
          <a:miter/>
        </a:ln>
      </xdr:spPr>
    </xdr:sp>
    <xdr:clientData/>
  </xdr:twoCellAnchor>
  <xdr:twoCellAnchor editAs="oneCell">
    <xdr:from>
      <xdr:col>10</xdr:col>
      <xdr:colOff>0</xdr:colOff>
      <xdr:row>30</xdr:row>
      <xdr:rowOff>0</xdr:rowOff>
    </xdr:from>
    <xdr:to>
      <xdr:col>11</xdr:col>
      <xdr:colOff>73025</xdr:colOff>
      <xdr:row>30</xdr:row>
      <xdr:rowOff>225425</xdr:rowOff>
    </xdr:to>
    <xdr:sp>
      <xdr:nvSpPr>
        <xdr:cNvPr id="449" name="Control 1"/>
        <xdr:cNvSpPr>
          <a:spLocks/>
        </xdr:cNvSpPr>
      </xdr:nvSpPr>
      <xdr:spPr>
        <a:xfrm rot="0">
          <a:off x="9353408" y="30269990"/>
          <a:ext cx="730239" cy="225424"/>
        </a:xfrm>
        <a:prstGeom prst="rect"/>
        <a:noFill/>
        <a:ln w="9525" cmpd="sng" cap="flat">
          <a:noFill/>
          <a:prstDash val="solid"/>
          <a:miter/>
        </a:ln>
      </xdr:spPr>
    </xdr:sp>
    <xdr:clientData/>
  </xdr:twoCellAnchor>
  <xdr:twoCellAnchor editAs="oneCell">
    <xdr:from>
      <xdr:col>10</xdr:col>
      <xdr:colOff>0</xdr:colOff>
      <xdr:row>35</xdr:row>
      <xdr:rowOff>0</xdr:rowOff>
    </xdr:from>
    <xdr:to>
      <xdr:col>11</xdr:col>
      <xdr:colOff>62863</xdr:colOff>
      <xdr:row>35</xdr:row>
      <xdr:rowOff>220980</xdr:rowOff>
    </xdr:to>
    <xdr:sp>
      <xdr:nvSpPr>
        <xdr:cNvPr id="450" name="Control 1"/>
        <xdr:cNvSpPr>
          <a:spLocks/>
        </xdr:cNvSpPr>
      </xdr:nvSpPr>
      <xdr:spPr>
        <a:xfrm rot="0">
          <a:off x="9353408" y="33527490"/>
          <a:ext cx="720077" cy="22098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80010</xdr:rowOff>
    </xdr:to>
    <xdr:sp>
      <xdr:nvSpPr>
        <xdr:cNvPr id="451" name="Control 1"/>
        <xdr:cNvSpPr>
          <a:spLocks/>
        </xdr:cNvSpPr>
      </xdr:nvSpPr>
      <xdr:spPr>
        <a:xfrm rot="0">
          <a:off x="9353408" y="34794296"/>
          <a:ext cx="720077" cy="80010"/>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711198</xdr:colOff>
      <xdr:row>36</xdr:row>
      <xdr:rowOff>104139</xdr:rowOff>
    </xdr:to>
    <xdr:sp>
      <xdr:nvSpPr>
        <xdr:cNvPr id="452" name="Control 1"/>
        <xdr:cNvSpPr>
          <a:spLocks/>
        </xdr:cNvSpPr>
      </xdr:nvSpPr>
      <xdr:spPr>
        <a:xfrm rot="0">
          <a:off x="10010623" y="34251380"/>
          <a:ext cx="711198" cy="104138"/>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85088</xdr:rowOff>
    </xdr:to>
    <xdr:sp>
      <xdr:nvSpPr>
        <xdr:cNvPr id="453"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221615</xdr:rowOff>
    </xdr:to>
    <xdr:sp>
      <xdr:nvSpPr>
        <xdr:cNvPr id="454" name="Control 1"/>
        <xdr:cNvSpPr>
          <a:spLocks/>
        </xdr:cNvSpPr>
      </xdr:nvSpPr>
      <xdr:spPr>
        <a:xfrm rot="0">
          <a:off x="9353408" y="34251380"/>
          <a:ext cx="720077" cy="221615"/>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711198</xdr:colOff>
      <xdr:row>36</xdr:row>
      <xdr:rowOff>81915</xdr:rowOff>
    </xdr:to>
    <xdr:sp>
      <xdr:nvSpPr>
        <xdr:cNvPr id="455" name="Control 1"/>
        <xdr:cNvSpPr>
          <a:spLocks/>
        </xdr:cNvSpPr>
      </xdr:nvSpPr>
      <xdr:spPr>
        <a:xfrm rot="0">
          <a:off x="10010623" y="34251380"/>
          <a:ext cx="711198" cy="81914"/>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711198</xdr:colOff>
      <xdr:row>36</xdr:row>
      <xdr:rowOff>81915</xdr:rowOff>
    </xdr:to>
    <xdr:sp>
      <xdr:nvSpPr>
        <xdr:cNvPr id="456" name="Control 1"/>
        <xdr:cNvSpPr>
          <a:spLocks/>
        </xdr:cNvSpPr>
      </xdr:nvSpPr>
      <xdr:spPr>
        <a:xfrm rot="0">
          <a:off x="10010623" y="34251380"/>
          <a:ext cx="711198" cy="81914"/>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711198</xdr:colOff>
      <xdr:row>36</xdr:row>
      <xdr:rowOff>81915</xdr:rowOff>
    </xdr:to>
    <xdr:sp>
      <xdr:nvSpPr>
        <xdr:cNvPr id="457" name="Control 1"/>
        <xdr:cNvSpPr>
          <a:spLocks/>
        </xdr:cNvSpPr>
      </xdr:nvSpPr>
      <xdr:spPr>
        <a:xfrm rot="0">
          <a:off x="10010623" y="34251380"/>
          <a:ext cx="711198" cy="8191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80010</xdr:rowOff>
    </xdr:to>
    <xdr:sp>
      <xdr:nvSpPr>
        <xdr:cNvPr id="458" name="Control 1"/>
        <xdr:cNvSpPr>
          <a:spLocks/>
        </xdr:cNvSpPr>
      </xdr:nvSpPr>
      <xdr:spPr>
        <a:xfrm rot="0">
          <a:off x="9353408" y="34794296"/>
          <a:ext cx="720077" cy="80010"/>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711198</xdr:colOff>
      <xdr:row>36</xdr:row>
      <xdr:rowOff>81915</xdr:rowOff>
    </xdr:to>
    <xdr:sp>
      <xdr:nvSpPr>
        <xdr:cNvPr id="459" name="Control 1"/>
        <xdr:cNvSpPr>
          <a:spLocks/>
        </xdr:cNvSpPr>
      </xdr:nvSpPr>
      <xdr:spPr>
        <a:xfrm rot="0">
          <a:off x="10010623" y="34251380"/>
          <a:ext cx="711198" cy="81914"/>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221615</xdr:rowOff>
    </xdr:to>
    <xdr:sp>
      <xdr:nvSpPr>
        <xdr:cNvPr id="460" name="Control 1"/>
        <xdr:cNvSpPr>
          <a:spLocks/>
        </xdr:cNvSpPr>
      </xdr:nvSpPr>
      <xdr:spPr>
        <a:xfrm rot="0">
          <a:off x="9353408" y="34251380"/>
          <a:ext cx="720077" cy="221615"/>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83185</xdr:rowOff>
    </xdr:to>
    <xdr:sp>
      <xdr:nvSpPr>
        <xdr:cNvPr id="461" name="Control 1"/>
        <xdr:cNvSpPr>
          <a:spLocks/>
        </xdr:cNvSpPr>
      </xdr:nvSpPr>
      <xdr:spPr>
        <a:xfrm rot="0">
          <a:off x="9353408" y="34794296"/>
          <a:ext cx="720077" cy="83184"/>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81915</xdr:rowOff>
    </xdr:to>
    <xdr:sp>
      <xdr:nvSpPr>
        <xdr:cNvPr id="462" name="Control 1"/>
        <xdr:cNvSpPr>
          <a:spLocks/>
        </xdr:cNvSpPr>
      </xdr:nvSpPr>
      <xdr:spPr>
        <a:xfrm rot="0">
          <a:off x="9353408" y="34251380"/>
          <a:ext cx="720077" cy="81914"/>
        </a:xfrm>
        <a:prstGeom prst="rect"/>
        <a:noFill/>
        <a:ln w="9525" cmpd="sng" cap="flat">
          <a:noFill/>
          <a:prstDash val="solid"/>
          <a:round/>
        </a:ln>
      </xdr:spPr>
    </xdr:sp>
    <xdr:clientData/>
  </xdr:twoCellAnchor>
  <xdr:twoCellAnchor editAs="oneCell">
    <xdr:from>
      <xdr:col>11</xdr:col>
      <xdr:colOff>0</xdr:colOff>
      <xdr:row>37</xdr:row>
      <xdr:rowOff>0</xdr:rowOff>
    </xdr:from>
    <xdr:to>
      <xdr:col>11</xdr:col>
      <xdr:colOff>711198</xdr:colOff>
      <xdr:row>37</xdr:row>
      <xdr:rowOff>104139</xdr:rowOff>
    </xdr:to>
    <xdr:sp>
      <xdr:nvSpPr>
        <xdr:cNvPr id="463" name="Control 1"/>
        <xdr:cNvSpPr>
          <a:spLocks/>
        </xdr:cNvSpPr>
      </xdr:nvSpPr>
      <xdr:spPr>
        <a:xfrm rot="0">
          <a:off x="10010623" y="34794296"/>
          <a:ext cx="711198" cy="104138"/>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83185</xdr:rowOff>
    </xdr:to>
    <xdr:sp>
      <xdr:nvSpPr>
        <xdr:cNvPr id="464" name="Control 1"/>
        <xdr:cNvSpPr>
          <a:spLocks/>
        </xdr:cNvSpPr>
      </xdr:nvSpPr>
      <xdr:spPr>
        <a:xfrm rot="0">
          <a:off x="9353408" y="34794296"/>
          <a:ext cx="720077"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119379</xdr:rowOff>
    </xdr:to>
    <xdr:sp>
      <xdr:nvSpPr>
        <xdr:cNvPr id="465" name="Control 1"/>
        <xdr:cNvSpPr>
          <a:spLocks/>
        </xdr:cNvSpPr>
      </xdr:nvSpPr>
      <xdr:spPr>
        <a:xfrm rot="0">
          <a:off x="9353408" y="34794296"/>
          <a:ext cx="720077" cy="119379"/>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111759</xdr:rowOff>
    </xdr:to>
    <xdr:sp>
      <xdr:nvSpPr>
        <xdr:cNvPr id="466" name="Control 1"/>
        <xdr:cNvSpPr>
          <a:spLocks/>
        </xdr:cNvSpPr>
      </xdr:nvSpPr>
      <xdr:spPr>
        <a:xfrm rot="0">
          <a:off x="6057807" y="33527490"/>
          <a:ext cx="657224" cy="11175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81915</xdr:rowOff>
    </xdr:to>
    <xdr:sp>
      <xdr:nvSpPr>
        <xdr:cNvPr id="467" name="Control 1"/>
        <xdr:cNvSpPr>
          <a:spLocks/>
        </xdr:cNvSpPr>
      </xdr:nvSpPr>
      <xdr:spPr>
        <a:xfrm rot="0">
          <a:off x="9353408" y="34251380"/>
          <a:ext cx="720077" cy="8191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83185</xdr:rowOff>
    </xdr:to>
    <xdr:sp>
      <xdr:nvSpPr>
        <xdr:cNvPr id="468" name="Control 1"/>
        <xdr:cNvSpPr>
          <a:spLocks/>
        </xdr:cNvSpPr>
      </xdr:nvSpPr>
      <xdr:spPr>
        <a:xfrm rot="0">
          <a:off x="9353408" y="34794296"/>
          <a:ext cx="720077"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83185</xdr:rowOff>
    </xdr:to>
    <xdr:sp>
      <xdr:nvSpPr>
        <xdr:cNvPr id="469" name="Control 1"/>
        <xdr:cNvSpPr>
          <a:spLocks/>
        </xdr:cNvSpPr>
      </xdr:nvSpPr>
      <xdr:spPr>
        <a:xfrm rot="0">
          <a:off x="9353408" y="32441656"/>
          <a:ext cx="720077"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119379</xdr:rowOff>
    </xdr:to>
    <xdr:sp>
      <xdr:nvSpPr>
        <xdr:cNvPr id="470" name="Control 1"/>
        <xdr:cNvSpPr>
          <a:spLocks/>
        </xdr:cNvSpPr>
      </xdr:nvSpPr>
      <xdr:spPr>
        <a:xfrm rot="0">
          <a:off x="9353408" y="34794296"/>
          <a:ext cx="720077" cy="119379"/>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139700</xdr:rowOff>
    </xdr:to>
    <xdr:sp>
      <xdr:nvSpPr>
        <xdr:cNvPr id="471" name="Control 1"/>
        <xdr:cNvSpPr>
          <a:spLocks/>
        </xdr:cNvSpPr>
      </xdr:nvSpPr>
      <xdr:spPr>
        <a:xfrm rot="0">
          <a:off x="9353408" y="34794296"/>
          <a:ext cx="720077" cy="13970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109855</xdr:rowOff>
    </xdr:to>
    <xdr:sp>
      <xdr:nvSpPr>
        <xdr:cNvPr id="472" name="Control 1"/>
        <xdr:cNvSpPr>
          <a:spLocks/>
        </xdr:cNvSpPr>
      </xdr:nvSpPr>
      <xdr:spPr>
        <a:xfrm rot="0">
          <a:off x="9353408" y="34794296"/>
          <a:ext cx="720077" cy="109854"/>
        </a:xfrm>
        <a:prstGeom prst="rect"/>
        <a:noFill/>
        <a:ln w="9525" cmpd="sng" cap="flat">
          <a:noFill/>
          <a:prstDash val="solid"/>
          <a:round/>
        </a:ln>
      </xdr:spPr>
    </xdr:sp>
    <xdr:clientData/>
  </xdr:twoCellAnchor>
  <xdr:twoCellAnchor editAs="oneCell">
    <xdr:from>
      <xdr:col>10</xdr:col>
      <xdr:colOff>0</xdr:colOff>
      <xdr:row>35</xdr:row>
      <xdr:rowOff>0</xdr:rowOff>
    </xdr:from>
    <xdr:to>
      <xdr:col>11</xdr:col>
      <xdr:colOff>62863</xdr:colOff>
      <xdr:row>35</xdr:row>
      <xdr:rowOff>226059</xdr:rowOff>
    </xdr:to>
    <xdr:sp>
      <xdr:nvSpPr>
        <xdr:cNvPr id="473" name="Control 1"/>
        <xdr:cNvSpPr>
          <a:spLocks/>
        </xdr:cNvSpPr>
      </xdr:nvSpPr>
      <xdr:spPr>
        <a:xfrm rot="0">
          <a:off x="9353408" y="33527490"/>
          <a:ext cx="720077" cy="226059"/>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81915</xdr:rowOff>
    </xdr:to>
    <xdr:sp>
      <xdr:nvSpPr>
        <xdr:cNvPr id="474" name="Control 1"/>
        <xdr:cNvSpPr>
          <a:spLocks/>
        </xdr:cNvSpPr>
      </xdr:nvSpPr>
      <xdr:spPr>
        <a:xfrm rot="0">
          <a:off x="9353408" y="34251380"/>
          <a:ext cx="720077" cy="81914"/>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85088</xdr:rowOff>
    </xdr:to>
    <xdr:sp>
      <xdr:nvSpPr>
        <xdr:cNvPr id="475"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81915</xdr:rowOff>
    </xdr:to>
    <xdr:sp>
      <xdr:nvSpPr>
        <xdr:cNvPr id="476" name="Control 1"/>
        <xdr:cNvSpPr>
          <a:spLocks/>
        </xdr:cNvSpPr>
      </xdr:nvSpPr>
      <xdr:spPr>
        <a:xfrm rot="0">
          <a:off x="9353408" y="34251380"/>
          <a:ext cx="720077" cy="8191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222885</xdr:rowOff>
    </xdr:to>
    <xdr:sp>
      <xdr:nvSpPr>
        <xdr:cNvPr id="477" name="Control 1"/>
        <xdr:cNvSpPr>
          <a:spLocks/>
        </xdr:cNvSpPr>
      </xdr:nvSpPr>
      <xdr:spPr>
        <a:xfrm rot="0">
          <a:off x="9353408" y="32441656"/>
          <a:ext cx="720077" cy="222885"/>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85088</xdr:rowOff>
    </xdr:to>
    <xdr:sp>
      <xdr:nvSpPr>
        <xdr:cNvPr id="478"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81915</xdr:rowOff>
    </xdr:to>
    <xdr:sp>
      <xdr:nvSpPr>
        <xdr:cNvPr id="479" name="Control 1"/>
        <xdr:cNvSpPr>
          <a:spLocks/>
        </xdr:cNvSpPr>
      </xdr:nvSpPr>
      <xdr:spPr>
        <a:xfrm rot="0">
          <a:off x="9353408" y="34251380"/>
          <a:ext cx="720077" cy="8191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137795</xdr:rowOff>
    </xdr:to>
    <xdr:sp>
      <xdr:nvSpPr>
        <xdr:cNvPr id="480" name="Control 1"/>
        <xdr:cNvSpPr>
          <a:spLocks/>
        </xdr:cNvSpPr>
      </xdr:nvSpPr>
      <xdr:spPr>
        <a:xfrm rot="0">
          <a:off x="9353408" y="32441656"/>
          <a:ext cx="720077" cy="137794"/>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85088</xdr:rowOff>
    </xdr:to>
    <xdr:sp>
      <xdr:nvSpPr>
        <xdr:cNvPr id="481"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81915</xdr:rowOff>
    </xdr:to>
    <xdr:sp>
      <xdr:nvSpPr>
        <xdr:cNvPr id="482" name="Control 1"/>
        <xdr:cNvSpPr>
          <a:spLocks/>
        </xdr:cNvSpPr>
      </xdr:nvSpPr>
      <xdr:spPr>
        <a:xfrm rot="0">
          <a:off x="9353408" y="34251380"/>
          <a:ext cx="720077" cy="81914"/>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137795</xdr:rowOff>
    </xdr:to>
    <xdr:sp>
      <xdr:nvSpPr>
        <xdr:cNvPr id="483" name="Control 1"/>
        <xdr:cNvSpPr>
          <a:spLocks/>
        </xdr:cNvSpPr>
      </xdr:nvSpPr>
      <xdr:spPr>
        <a:xfrm rot="0">
          <a:off x="6057807" y="33527490"/>
          <a:ext cx="657224" cy="13779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83185</xdr:rowOff>
    </xdr:to>
    <xdr:sp>
      <xdr:nvSpPr>
        <xdr:cNvPr id="484" name="Control 1"/>
        <xdr:cNvSpPr>
          <a:spLocks/>
        </xdr:cNvSpPr>
      </xdr:nvSpPr>
      <xdr:spPr>
        <a:xfrm rot="0">
          <a:off x="9353408" y="34794296"/>
          <a:ext cx="720077"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83185</xdr:rowOff>
    </xdr:to>
    <xdr:sp>
      <xdr:nvSpPr>
        <xdr:cNvPr id="485" name="Control 1"/>
        <xdr:cNvSpPr>
          <a:spLocks/>
        </xdr:cNvSpPr>
      </xdr:nvSpPr>
      <xdr:spPr>
        <a:xfrm rot="0">
          <a:off x="9353408" y="32441656"/>
          <a:ext cx="720077"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83185</xdr:rowOff>
    </xdr:to>
    <xdr:sp>
      <xdr:nvSpPr>
        <xdr:cNvPr id="486" name="Control 1"/>
        <xdr:cNvSpPr>
          <a:spLocks/>
        </xdr:cNvSpPr>
      </xdr:nvSpPr>
      <xdr:spPr>
        <a:xfrm rot="0">
          <a:off x="9353408" y="34794296"/>
          <a:ext cx="720077"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116839</xdr:rowOff>
    </xdr:to>
    <xdr:sp>
      <xdr:nvSpPr>
        <xdr:cNvPr id="487" name="Control 1"/>
        <xdr:cNvSpPr>
          <a:spLocks/>
        </xdr:cNvSpPr>
      </xdr:nvSpPr>
      <xdr:spPr>
        <a:xfrm rot="0">
          <a:off x="9353408" y="32441656"/>
          <a:ext cx="720077" cy="116839"/>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220980</xdr:rowOff>
    </xdr:to>
    <xdr:sp>
      <xdr:nvSpPr>
        <xdr:cNvPr id="488" name="Control 1"/>
        <xdr:cNvSpPr>
          <a:spLocks/>
        </xdr:cNvSpPr>
      </xdr:nvSpPr>
      <xdr:spPr>
        <a:xfrm rot="0">
          <a:off x="9353408" y="32441656"/>
          <a:ext cx="720077" cy="22098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139700</xdr:rowOff>
    </xdr:to>
    <xdr:sp>
      <xdr:nvSpPr>
        <xdr:cNvPr id="489" name="Control 1"/>
        <xdr:cNvSpPr>
          <a:spLocks/>
        </xdr:cNvSpPr>
      </xdr:nvSpPr>
      <xdr:spPr>
        <a:xfrm rot="0">
          <a:off x="9353408" y="34794296"/>
          <a:ext cx="720077" cy="139700"/>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220980</xdr:rowOff>
    </xdr:to>
    <xdr:sp>
      <xdr:nvSpPr>
        <xdr:cNvPr id="490" name="Control 1"/>
        <xdr:cNvSpPr>
          <a:spLocks/>
        </xdr:cNvSpPr>
      </xdr:nvSpPr>
      <xdr:spPr>
        <a:xfrm rot="0">
          <a:off x="9353408" y="32441656"/>
          <a:ext cx="720077" cy="22098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83185</xdr:rowOff>
    </xdr:to>
    <xdr:sp>
      <xdr:nvSpPr>
        <xdr:cNvPr id="491" name="Control 1"/>
        <xdr:cNvSpPr>
          <a:spLocks/>
        </xdr:cNvSpPr>
      </xdr:nvSpPr>
      <xdr:spPr>
        <a:xfrm rot="0">
          <a:off x="9353408" y="34794296"/>
          <a:ext cx="720077" cy="83184"/>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81915</xdr:rowOff>
    </xdr:to>
    <xdr:sp>
      <xdr:nvSpPr>
        <xdr:cNvPr id="492" name="Control 1"/>
        <xdr:cNvSpPr>
          <a:spLocks/>
        </xdr:cNvSpPr>
      </xdr:nvSpPr>
      <xdr:spPr>
        <a:xfrm rot="0">
          <a:off x="9353408" y="34251380"/>
          <a:ext cx="720077" cy="8191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83185</xdr:rowOff>
    </xdr:to>
    <xdr:sp>
      <xdr:nvSpPr>
        <xdr:cNvPr id="493" name="Control 1"/>
        <xdr:cNvSpPr>
          <a:spLocks/>
        </xdr:cNvSpPr>
      </xdr:nvSpPr>
      <xdr:spPr>
        <a:xfrm rot="0">
          <a:off x="9353408" y="32441656"/>
          <a:ext cx="720077"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116839</xdr:rowOff>
    </xdr:to>
    <xdr:sp>
      <xdr:nvSpPr>
        <xdr:cNvPr id="494" name="Control 1"/>
        <xdr:cNvSpPr>
          <a:spLocks/>
        </xdr:cNvSpPr>
      </xdr:nvSpPr>
      <xdr:spPr>
        <a:xfrm rot="0">
          <a:off x="9353408" y="32441656"/>
          <a:ext cx="720077" cy="116839"/>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62863</xdr:colOff>
      <xdr:row>36</xdr:row>
      <xdr:rowOff>139064</xdr:rowOff>
    </xdr:to>
    <xdr:sp>
      <xdr:nvSpPr>
        <xdr:cNvPr id="495" name="Control 1"/>
        <xdr:cNvSpPr>
          <a:spLocks/>
        </xdr:cNvSpPr>
      </xdr:nvSpPr>
      <xdr:spPr>
        <a:xfrm rot="0">
          <a:off x="9353408" y="34251380"/>
          <a:ext cx="720077" cy="139063"/>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711198</xdr:colOff>
      <xdr:row>36</xdr:row>
      <xdr:rowOff>81915</xdr:rowOff>
    </xdr:to>
    <xdr:sp>
      <xdr:nvSpPr>
        <xdr:cNvPr id="496" name="Control 1"/>
        <xdr:cNvSpPr>
          <a:spLocks/>
        </xdr:cNvSpPr>
      </xdr:nvSpPr>
      <xdr:spPr>
        <a:xfrm rot="0">
          <a:off x="10010623" y="34251380"/>
          <a:ext cx="711198" cy="81914"/>
        </a:xfrm>
        <a:prstGeom prst="rect"/>
        <a:noFill/>
        <a:ln w="9525" cmpd="sng" cap="flat">
          <a:noFill/>
          <a:prstDash val="solid"/>
          <a:round/>
        </a:ln>
      </xdr:spPr>
    </xdr:sp>
    <xdr:clientData/>
  </xdr:twoCellAnchor>
  <xdr:twoCellAnchor editAs="oneCell">
    <xdr:from>
      <xdr:col>10</xdr:col>
      <xdr:colOff>0</xdr:colOff>
      <xdr:row>35</xdr:row>
      <xdr:rowOff>0</xdr:rowOff>
    </xdr:from>
    <xdr:to>
      <xdr:col>11</xdr:col>
      <xdr:colOff>62863</xdr:colOff>
      <xdr:row>35</xdr:row>
      <xdr:rowOff>83185</xdr:rowOff>
    </xdr:to>
    <xdr:sp>
      <xdr:nvSpPr>
        <xdr:cNvPr id="497" name="Control 1"/>
        <xdr:cNvSpPr>
          <a:spLocks/>
        </xdr:cNvSpPr>
      </xdr:nvSpPr>
      <xdr:spPr>
        <a:xfrm rot="0">
          <a:off x="9353408" y="33527490"/>
          <a:ext cx="720077" cy="83184"/>
        </a:xfrm>
        <a:prstGeom prst="rect"/>
        <a:noFill/>
        <a:ln w="9525" cmpd="sng" cap="flat">
          <a:noFill/>
          <a:prstDash val="solid"/>
          <a:round/>
        </a:ln>
      </xdr:spPr>
    </xdr:sp>
    <xdr:clientData/>
  </xdr:twoCellAnchor>
  <xdr:twoCellAnchor editAs="oneCell">
    <xdr:from>
      <xdr:col>10</xdr:col>
      <xdr:colOff>0</xdr:colOff>
      <xdr:row>35</xdr:row>
      <xdr:rowOff>0</xdr:rowOff>
    </xdr:from>
    <xdr:to>
      <xdr:col>11</xdr:col>
      <xdr:colOff>62863</xdr:colOff>
      <xdr:row>35</xdr:row>
      <xdr:rowOff>83185</xdr:rowOff>
    </xdr:to>
    <xdr:sp>
      <xdr:nvSpPr>
        <xdr:cNvPr id="498" name="Control 1"/>
        <xdr:cNvSpPr>
          <a:spLocks/>
        </xdr:cNvSpPr>
      </xdr:nvSpPr>
      <xdr:spPr>
        <a:xfrm rot="0">
          <a:off x="9353408" y="33527490"/>
          <a:ext cx="720077"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109855</xdr:rowOff>
    </xdr:to>
    <xdr:sp>
      <xdr:nvSpPr>
        <xdr:cNvPr id="499" name="Control 1"/>
        <xdr:cNvSpPr>
          <a:spLocks/>
        </xdr:cNvSpPr>
      </xdr:nvSpPr>
      <xdr:spPr>
        <a:xfrm rot="0">
          <a:off x="9353408" y="34794296"/>
          <a:ext cx="720077" cy="10985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139700</xdr:rowOff>
    </xdr:to>
    <xdr:sp>
      <xdr:nvSpPr>
        <xdr:cNvPr id="500" name="Control 1"/>
        <xdr:cNvSpPr>
          <a:spLocks/>
        </xdr:cNvSpPr>
      </xdr:nvSpPr>
      <xdr:spPr>
        <a:xfrm rot="0">
          <a:off x="9353408" y="34794296"/>
          <a:ext cx="720077" cy="139700"/>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112395</xdr:rowOff>
    </xdr:to>
    <xdr:sp>
      <xdr:nvSpPr>
        <xdr:cNvPr id="501" name="Control 1"/>
        <xdr:cNvSpPr>
          <a:spLocks/>
        </xdr:cNvSpPr>
      </xdr:nvSpPr>
      <xdr:spPr>
        <a:xfrm rot="0">
          <a:off x="9353408" y="32441656"/>
          <a:ext cx="720077" cy="112396"/>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137795</xdr:rowOff>
    </xdr:to>
    <xdr:sp>
      <xdr:nvSpPr>
        <xdr:cNvPr id="502" name="Control 1"/>
        <xdr:cNvSpPr>
          <a:spLocks/>
        </xdr:cNvSpPr>
      </xdr:nvSpPr>
      <xdr:spPr>
        <a:xfrm rot="0">
          <a:off x="9353408" y="32441656"/>
          <a:ext cx="720077" cy="137794"/>
        </a:xfrm>
        <a:prstGeom prst="rect"/>
        <a:noFill/>
        <a:ln w="9525" cmpd="sng" cap="flat">
          <a:noFill/>
          <a:prstDash val="solid"/>
          <a:round/>
        </a:ln>
      </xdr:spPr>
    </xdr:sp>
    <xdr:clientData/>
  </xdr:twoCellAnchor>
  <xdr:twoCellAnchor editAs="oneCell">
    <xdr:from>
      <xdr:col>11</xdr:col>
      <xdr:colOff>0</xdr:colOff>
      <xdr:row>34</xdr:row>
      <xdr:rowOff>0</xdr:rowOff>
    </xdr:from>
    <xdr:to>
      <xdr:col>11</xdr:col>
      <xdr:colOff>711198</xdr:colOff>
      <xdr:row>34</xdr:row>
      <xdr:rowOff>85088</xdr:rowOff>
    </xdr:to>
    <xdr:sp>
      <xdr:nvSpPr>
        <xdr:cNvPr id="503" name="Control 1"/>
        <xdr:cNvSpPr>
          <a:spLocks/>
        </xdr:cNvSpPr>
      </xdr:nvSpPr>
      <xdr:spPr>
        <a:xfrm rot="0">
          <a:off x="10010623" y="32441656"/>
          <a:ext cx="711198"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85088</xdr:rowOff>
    </xdr:to>
    <xdr:sp>
      <xdr:nvSpPr>
        <xdr:cNvPr id="504" name="Control 1"/>
        <xdr:cNvSpPr>
          <a:spLocks/>
        </xdr:cNvSpPr>
      </xdr:nvSpPr>
      <xdr:spPr>
        <a:xfrm rot="0">
          <a:off x="9353408" y="32441656"/>
          <a:ext cx="720077" cy="85088"/>
        </a:xfrm>
        <a:prstGeom prst="rect"/>
        <a:noFill/>
        <a:ln w="9525" cmpd="sng" cap="flat">
          <a:noFill/>
          <a:prstDash val="solid"/>
          <a:round/>
        </a:ln>
      </xdr:spPr>
    </xdr:sp>
    <xdr:clientData/>
  </xdr:twoCellAnchor>
  <xdr:twoCellAnchor editAs="oneCell">
    <xdr:from>
      <xdr:col>11</xdr:col>
      <xdr:colOff>0</xdr:colOff>
      <xdr:row>34</xdr:row>
      <xdr:rowOff>0</xdr:rowOff>
    </xdr:from>
    <xdr:to>
      <xdr:col>11</xdr:col>
      <xdr:colOff>711198</xdr:colOff>
      <xdr:row>34</xdr:row>
      <xdr:rowOff>85088</xdr:rowOff>
    </xdr:to>
    <xdr:sp>
      <xdr:nvSpPr>
        <xdr:cNvPr id="505" name="Control 1"/>
        <xdr:cNvSpPr>
          <a:spLocks/>
        </xdr:cNvSpPr>
      </xdr:nvSpPr>
      <xdr:spPr>
        <a:xfrm rot="0">
          <a:off x="10010623" y="32441656"/>
          <a:ext cx="711198"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116839</xdr:rowOff>
    </xdr:to>
    <xdr:sp>
      <xdr:nvSpPr>
        <xdr:cNvPr id="506" name="Control 1"/>
        <xdr:cNvSpPr>
          <a:spLocks/>
        </xdr:cNvSpPr>
      </xdr:nvSpPr>
      <xdr:spPr>
        <a:xfrm rot="0">
          <a:off x="1047734" y="32441656"/>
          <a:ext cx="691504" cy="116839"/>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222885</xdr:rowOff>
    </xdr:to>
    <xdr:sp>
      <xdr:nvSpPr>
        <xdr:cNvPr id="507" name="Control 1"/>
        <xdr:cNvSpPr>
          <a:spLocks/>
        </xdr:cNvSpPr>
      </xdr:nvSpPr>
      <xdr:spPr>
        <a:xfrm rot="0">
          <a:off x="1047734" y="32441656"/>
          <a:ext cx="691504" cy="222885"/>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85088</xdr:rowOff>
    </xdr:to>
    <xdr:sp>
      <xdr:nvSpPr>
        <xdr:cNvPr id="508" name="Control 1"/>
        <xdr:cNvSpPr>
          <a:spLocks/>
        </xdr:cNvSpPr>
      </xdr:nvSpPr>
      <xdr:spPr>
        <a:xfrm rot="0">
          <a:off x="1047734" y="32441656"/>
          <a:ext cx="691504"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111759</xdr:rowOff>
    </xdr:to>
    <xdr:sp>
      <xdr:nvSpPr>
        <xdr:cNvPr id="509" name="Control 1"/>
        <xdr:cNvSpPr>
          <a:spLocks/>
        </xdr:cNvSpPr>
      </xdr:nvSpPr>
      <xdr:spPr>
        <a:xfrm rot="0">
          <a:off x="1047734" y="32441656"/>
          <a:ext cx="691504" cy="11175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85088</xdr:rowOff>
    </xdr:to>
    <xdr:sp>
      <xdr:nvSpPr>
        <xdr:cNvPr id="510" name="Control 1"/>
        <xdr:cNvSpPr>
          <a:spLocks/>
        </xdr:cNvSpPr>
      </xdr:nvSpPr>
      <xdr:spPr>
        <a:xfrm rot="0">
          <a:off x="1047734" y="32441656"/>
          <a:ext cx="691504"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85088</xdr:rowOff>
    </xdr:to>
    <xdr:sp>
      <xdr:nvSpPr>
        <xdr:cNvPr id="511" name="Control 1"/>
        <xdr:cNvSpPr>
          <a:spLocks/>
        </xdr:cNvSpPr>
      </xdr:nvSpPr>
      <xdr:spPr>
        <a:xfrm rot="0">
          <a:off x="1047734" y="32441656"/>
          <a:ext cx="691504"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137795</xdr:rowOff>
    </xdr:to>
    <xdr:sp>
      <xdr:nvSpPr>
        <xdr:cNvPr id="512" name="Control 1"/>
        <xdr:cNvSpPr>
          <a:spLocks/>
        </xdr:cNvSpPr>
      </xdr:nvSpPr>
      <xdr:spPr>
        <a:xfrm rot="0">
          <a:off x="1047734" y="32441656"/>
          <a:ext cx="691504" cy="137794"/>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116839</xdr:rowOff>
    </xdr:to>
    <xdr:sp>
      <xdr:nvSpPr>
        <xdr:cNvPr id="513" name="Control 1"/>
        <xdr:cNvSpPr>
          <a:spLocks/>
        </xdr:cNvSpPr>
      </xdr:nvSpPr>
      <xdr:spPr>
        <a:xfrm rot="0">
          <a:off x="361944" y="32441656"/>
          <a:ext cx="691504" cy="116839"/>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222885</xdr:rowOff>
    </xdr:to>
    <xdr:sp>
      <xdr:nvSpPr>
        <xdr:cNvPr id="514" name="Control 1"/>
        <xdr:cNvSpPr>
          <a:spLocks/>
        </xdr:cNvSpPr>
      </xdr:nvSpPr>
      <xdr:spPr>
        <a:xfrm rot="0">
          <a:off x="361944" y="32441656"/>
          <a:ext cx="691504" cy="222885"/>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85088</xdr:rowOff>
    </xdr:to>
    <xdr:sp>
      <xdr:nvSpPr>
        <xdr:cNvPr id="515" name="Control 1"/>
        <xdr:cNvSpPr>
          <a:spLocks/>
        </xdr:cNvSpPr>
      </xdr:nvSpPr>
      <xdr:spPr>
        <a:xfrm rot="0">
          <a:off x="361944" y="32441656"/>
          <a:ext cx="691504" cy="8508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111759</xdr:rowOff>
    </xdr:to>
    <xdr:sp>
      <xdr:nvSpPr>
        <xdr:cNvPr id="516" name="Control 1"/>
        <xdr:cNvSpPr>
          <a:spLocks/>
        </xdr:cNvSpPr>
      </xdr:nvSpPr>
      <xdr:spPr>
        <a:xfrm rot="0">
          <a:off x="361944" y="32441656"/>
          <a:ext cx="691504" cy="11175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85088</xdr:rowOff>
    </xdr:to>
    <xdr:sp>
      <xdr:nvSpPr>
        <xdr:cNvPr id="517" name="Control 1"/>
        <xdr:cNvSpPr>
          <a:spLocks/>
        </xdr:cNvSpPr>
      </xdr:nvSpPr>
      <xdr:spPr>
        <a:xfrm rot="0">
          <a:off x="361944" y="32441656"/>
          <a:ext cx="691504" cy="8508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85088</xdr:rowOff>
    </xdr:to>
    <xdr:sp>
      <xdr:nvSpPr>
        <xdr:cNvPr id="518" name="Control 1"/>
        <xdr:cNvSpPr>
          <a:spLocks/>
        </xdr:cNvSpPr>
      </xdr:nvSpPr>
      <xdr:spPr>
        <a:xfrm rot="0">
          <a:off x="361944" y="32441656"/>
          <a:ext cx="691504" cy="8508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137795</xdr:rowOff>
    </xdr:to>
    <xdr:sp>
      <xdr:nvSpPr>
        <xdr:cNvPr id="519" name="Control 1"/>
        <xdr:cNvSpPr>
          <a:spLocks/>
        </xdr:cNvSpPr>
      </xdr:nvSpPr>
      <xdr:spPr>
        <a:xfrm rot="0">
          <a:off x="361944" y="32441656"/>
          <a:ext cx="691504" cy="13779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116839</xdr:rowOff>
    </xdr:to>
    <xdr:sp>
      <xdr:nvSpPr>
        <xdr:cNvPr id="520" name="Control 1"/>
        <xdr:cNvSpPr>
          <a:spLocks/>
        </xdr:cNvSpPr>
      </xdr:nvSpPr>
      <xdr:spPr>
        <a:xfrm rot="0">
          <a:off x="9353408" y="32441656"/>
          <a:ext cx="720077" cy="116839"/>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222885</xdr:rowOff>
    </xdr:to>
    <xdr:sp>
      <xdr:nvSpPr>
        <xdr:cNvPr id="521" name="Control 1"/>
        <xdr:cNvSpPr>
          <a:spLocks/>
        </xdr:cNvSpPr>
      </xdr:nvSpPr>
      <xdr:spPr>
        <a:xfrm rot="0">
          <a:off x="9353408" y="32441656"/>
          <a:ext cx="720077" cy="222885"/>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85088</xdr:rowOff>
    </xdr:to>
    <xdr:sp>
      <xdr:nvSpPr>
        <xdr:cNvPr id="522" name="Control 1"/>
        <xdr:cNvSpPr>
          <a:spLocks/>
        </xdr:cNvSpPr>
      </xdr:nvSpPr>
      <xdr:spPr>
        <a:xfrm rot="0">
          <a:off x="9353408" y="32441656"/>
          <a:ext cx="720077"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111759</xdr:rowOff>
    </xdr:to>
    <xdr:sp>
      <xdr:nvSpPr>
        <xdr:cNvPr id="523" name="Control 1"/>
        <xdr:cNvSpPr>
          <a:spLocks/>
        </xdr:cNvSpPr>
      </xdr:nvSpPr>
      <xdr:spPr>
        <a:xfrm rot="0">
          <a:off x="9353408" y="32441656"/>
          <a:ext cx="720077" cy="11175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85088</xdr:rowOff>
    </xdr:to>
    <xdr:sp>
      <xdr:nvSpPr>
        <xdr:cNvPr id="524" name="Control 1"/>
        <xdr:cNvSpPr>
          <a:spLocks/>
        </xdr:cNvSpPr>
      </xdr:nvSpPr>
      <xdr:spPr>
        <a:xfrm rot="0">
          <a:off x="9353408" y="32441656"/>
          <a:ext cx="720077"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85088</xdr:rowOff>
    </xdr:to>
    <xdr:sp>
      <xdr:nvSpPr>
        <xdr:cNvPr id="525" name="Control 1"/>
        <xdr:cNvSpPr>
          <a:spLocks/>
        </xdr:cNvSpPr>
      </xdr:nvSpPr>
      <xdr:spPr>
        <a:xfrm rot="0">
          <a:off x="9353408" y="32441656"/>
          <a:ext cx="720077"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137795</xdr:rowOff>
    </xdr:to>
    <xdr:sp>
      <xdr:nvSpPr>
        <xdr:cNvPr id="526" name="Control 1"/>
        <xdr:cNvSpPr>
          <a:spLocks/>
        </xdr:cNvSpPr>
      </xdr:nvSpPr>
      <xdr:spPr>
        <a:xfrm rot="0">
          <a:off x="9353408" y="32441656"/>
          <a:ext cx="720077" cy="13779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223519</xdr:rowOff>
    </xdr:to>
    <xdr:sp>
      <xdr:nvSpPr>
        <xdr:cNvPr id="527" name="Control 1"/>
        <xdr:cNvSpPr>
          <a:spLocks/>
        </xdr:cNvSpPr>
      </xdr:nvSpPr>
      <xdr:spPr>
        <a:xfrm rot="0">
          <a:off x="9353408" y="34794296"/>
          <a:ext cx="720077" cy="22352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83185</xdr:rowOff>
    </xdr:to>
    <xdr:sp>
      <xdr:nvSpPr>
        <xdr:cNvPr id="528" name="Control 1"/>
        <xdr:cNvSpPr>
          <a:spLocks/>
        </xdr:cNvSpPr>
      </xdr:nvSpPr>
      <xdr:spPr>
        <a:xfrm rot="0">
          <a:off x="9353408" y="34794296"/>
          <a:ext cx="720077"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62863</xdr:colOff>
      <xdr:row>37</xdr:row>
      <xdr:rowOff>139700</xdr:rowOff>
    </xdr:to>
    <xdr:sp>
      <xdr:nvSpPr>
        <xdr:cNvPr id="529" name="Control 1"/>
        <xdr:cNvSpPr>
          <a:spLocks/>
        </xdr:cNvSpPr>
      </xdr:nvSpPr>
      <xdr:spPr>
        <a:xfrm rot="0">
          <a:off x="9353408" y="34794296"/>
          <a:ext cx="720077" cy="139700"/>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62863</xdr:colOff>
      <xdr:row>34</xdr:row>
      <xdr:rowOff>111759</xdr:rowOff>
    </xdr:to>
    <xdr:sp>
      <xdr:nvSpPr>
        <xdr:cNvPr id="530" name="Control 1"/>
        <xdr:cNvSpPr>
          <a:spLocks/>
        </xdr:cNvSpPr>
      </xdr:nvSpPr>
      <xdr:spPr>
        <a:xfrm rot="0">
          <a:off x="9353408" y="32441656"/>
          <a:ext cx="720077" cy="111758"/>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667385</xdr:colOff>
      <xdr:row>38</xdr:row>
      <xdr:rowOff>225425</xdr:rowOff>
    </xdr:to>
    <xdr:sp>
      <xdr:nvSpPr>
        <xdr:cNvPr id="531" name="Control 1"/>
        <xdr:cNvSpPr>
          <a:spLocks/>
        </xdr:cNvSpPr>
      </xdr:nvSpPr>
      <xdr:spPr>
        <a:xfrm rot="0">
          <a:off x="6057807" y="35337212"/>
          <a:ext cx="667385" cy="225424"/>
        </a:xfrm>
        <a:prstGeom prst="rect"/>
        <a:noFill/>
        <a:ln w="9525" cmpd="sng" cap="flat">
          <a:noFill/>
          <a:prstDash val="solid"/>
          <a:miter/>
        </a:ln>
      </xdr:spPr>
    </xdr:sp>
    <xdr:clientData/>
  </xdr:twoCellAnchor>
  <xdr:twoCellAnchor editAs="oneCell">
    <xdr:from>
      <xdr:col>7</xdr:col>
      <xdr:colOff>0</xdr:colOff>
      <xdr:row>38</xdr:row>
      <xdr:rowOff>0</xdr:rowOff>
    </xdr:from>
    <xdr:to>
      <xdr:col>7</xdr:col>
      <xdr:colOff>655954</xdr:colOff>
      <xdr:row>38</xdr:row>
      <xdr:rowOff>83185</xdr:rowOff>
    </xdr:to>
    <xdr:sp>
      <xdr:nvSpPr>
        <xdr:cNvPr id="532" name="Control 1"/>
        <xdr:cNvSpPr>
          <a:spLocks/>
        </xdr:cNvSpPr>
      </xdr:nvSpPr>
      <xdr:spPr>
        <a:xfrm rot="0">
          <a:off x="6057807" y="35337212"/>
          <a:ext cx="655954" cy="83184"/>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139064</xdr:rowOff>
    </xdr:to>
    <xdr:sp>
      <xdr:nvSpPr>
        <xdr:cNvPr id="533" name="Control 1"/>
        <xdr:cNvSpPr>
          <a:spLocks/>
        </xdr:cNvSpPr>
      </xdr:nvSpPr>
      <xdr:spPr>
        <a:xfrm rot="0">
          <a:off x="6057807" y="35337212"/>
          <a:ext cx="655954" cy="139063"/>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139064</xdr:rowOff>
    </xdr:to>
    <xdr:sp>
      <xdr:nvSpPr>
        <xdr:cNvPr id="534" name="Control 1"/>
        <xdr:cNvSpPr>
          <a:spLocks/>
        </xdr:cNvSpPr>
      </xdr:nvSpPr>
      <xdr:spPr>
        <a:xfrm rot="0">
          <a:off x="6057807" y="35337212"/>
          <a:ext cx="655954" cy="139063"/>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223519</xdr:rowOff>
    </xdr:to>
    <xdr:sp>
      <xdr:nvSpPr>
        <xdr:cNvPr id="535" name="Control 1"/>
        <xdr:cNvSpPr>
          <a:spLocks/>
        </xdr:cNvSpPr>
      </xdr:nvSpPr>
      <xdr:spPr>
        <a:xfrm rot="0">
          <a:off x="6057807" y="35337212"/>
          <a:ext cx="655954" cy="223520"/>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119379</xdr:rowOff>
    </xdr:to>
    <xdr:sp>
      <xdr:nvSpPr>
        <xdr:cNvPr id="536" name="Control 1"/>
        <xdr:cNvSpPr>
          <a:spLocks/>
        </xdr:cNvSpPr>
      </xdr:nvSpPr>
      <xdr:spPr>
        <a:xfrm rot="0">
          <a:off x="6057807" y="35337212"/>
          <a:ext cx="655954" cy="119379"/>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83185</xdr:rowOff>
    </xdr:to>
    <xdr:sp>
      <xdr:nvSpPr>
        <xdr:cNvPr id="537" name="Control 1"/>
        <xdr:cNvSpPr>
          <a:spLocks/>
        </xdr:cNvSpPr>
      </xdr:nvSpPr>
      <xdr:spPr>
        <a:xfrm rot="0">
          <a:off x="6057807" y="35337212"/>
          <a:ext cx="655954" cy="83184"/>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111759</xdr:rowOff>
    </xdr:to>
    <xdr:sp>
      <xdr:nvSpPr>
        <xdr:cNvPr id="538" name="Control 1"/>
        <xdr:cNvSpPr>
          <a:spLocks/>
        </xdr:cNvSpPr>
      </xdr:nvSpPr>
      <xdr:spPr>
        <a:xfrm rot="0">
          <a:off x="6057807" y="35337212"/>
          <a:ext cx="655954" cy="111758"/>
        </a:xfrm>
        <a:prstGeom prst="rect"/>
        <a:noFill/>
        <a:ln w="9525" cmpd="sng" cap="flat">
          <a:noFill/>
          <a:prstDash val="solid"/>
          <a:round/>
        </a:ln>
      </xdr:spPr>
    </xdr:sp>
    <xdr:clientData/>
  </xdr:twoCellAnchor>
  <xdr:twoCellAnchor editAs="oneCell">
    <xdr:from>
      <xdr:col>10</xdr:col>
      <xdr:colOff>0</xdr:colOff>
      <xdr:row>42</xdr:row>
      <xdr:rowOff>0</xdr:rowOff>
    </xdr:from>
    <xdr:to>
      <xdr:col>11</xdr:col>
      <xdr:colOff>118745</xdr:colOff>
      <xdr:row>42</xdr:row>
      <xdr:rowOff>179704</xdr:rowOff>
    </xdr:to>
    <xdr:sp>
      <xdr:nvSpPr>
        <xdr:cNvPr id="539" name="Control 1"/>
        <xdr:cNvSpPr>
          <a:spLocks/>
        </xdr:cNvSpPr>
      </xdr:nvSpPr>
      <xdr:spPr>
        <a:xfrm rot="0">
          <a:off x="9353408" y="38232768"/>
          <a:ext cx="775959" cy="179704"/>
        </a:xfrm>
        <a:prstGeom prst="rect"/>
        <a:noFill/>
        <a:ln w="9525" cmpd="sng" cap="flat">
          <a:noFill/>
          <a:prstDash val="solid"/>
          <a:miter/>
        </a:ln>
      </xdr:spPr>
    </xdr:sp>
    <xdr:clientData/>
  </xdr:twoCellAnchor>
  <xdr:twoCellAnchor editAs="oneCell">
    <xdr:from>
      <xdr:col>10</xdr:col>
      <xdr:colOff>0</xdr:colOff>
      <xdr:row>48</xdr:row>
      <xdr:rowOff>0</xdr:rowOff>
    </xdr:from>
    <xdr:to>
      <xdr:col>11</xdr:col>
      <xdr:colOff>118745</xdr:colOff>
      <xdr:row>48</xdr:row>
      <xdr:rowOff>179704</xdr:rowOff>
    </xdr:to>
    <xdr:sp>
      <xdr:nvSpPr>
        <xdr:cNvPr id="540" name="Control 1"/>
        <xdr:cNvSpPr>
          <a:spLocks/>
        </xdr:cNvSpPr>
      </xdr:nvSpPr>
      <xdr:spPr>
        <a:xfrm rot="0">
          <a:off x="9353408" y="41852212"/>
          <a:ext cx="775959" cy="179702"/>
        </a:xfrm>
        <a:prstGeom prst="rect"/>
        <a:noFill/>
        <a:ln w="9525" cmpd="sng" cap="flat">
          <a:noFill/>
          <a:prstDash val="solid"/>
          <a:miter/>
        </a:ln>
      </xdr:spPr>
    </xdr:sp>
    <xdr:clientData/>
  </xdr:twoCellAnchor>
  <xdr:twoCellAnchor editAs="oneCell">
    <xdr:from>
      <xdr:col>10</xdr:col>
      <xdr:colOff>0</xdr:colOff>
      <xdr:row>48</xdr:row>
      <xdr:rowOff>0</xdr:rowOff>
    </xdr:from>
    <xdr:to>
      <xdr:col>11</xdr:col>
      <xdr:colOff>118745</xdr:colOff>
      <xdr:row>48</xdr:row>
      <xdr:rowOff>179704</xdr:rowOff>
    </xdr:to>
    <xdr:sp>
      <xdr:nvSpPr>
        <xdr:cNvPr id="541" name="Control 1"/>
        <xdr:cNvSpPr>
          <a:spLocks/>
        </xdr:cNvSpPr>
      </xdr:nvSpPr>
      <xdr:spPr>
        <a:xfrm rot="0">
          <a:off x="9353408" y="41852212"/>
          <a:ext cx="775959" cy="179702"/>
        </a:xfrm>
        <a:prstGeom prst="rect"/>
        <a:noFill/>
        <a:ln w="9525" cmpd="sng" cap="flat">
          <a:noFill/>
          <a:prstDash val="solid"/>
          <a:miter/>
        </a:ln>
      </xdr:spPr>
    </xdr:sp>
    <xdr:clientData/>
  </xdr:twoCellAnchor>
  <xdr:twoCellAnchor editAs="oneCell">
    <xdr:from>
      <xdr:col>10</xdr:col>
      <xdr:colOff>0</xdr:colOff>
      <xdr:row>48</xdr:row>
      <xdr:rowOff>0</xdr:rowOff>
    </xdr:from>
    <xdr:to>
      <xdr:col>11</xdr:col>
      <xdr:colOff>118745</xdr:colOff>
      <xdr:row>48</xdr:row>
      <xdr:rowOff>179704</xdr:rowOff>
    </xdr:to>
    <xdr:sp>
      <xdr:nvSpPr>
        <xdr:cNvPr id="542" name="Control 1"/>
        <xdr:cNvSpPr>
          <a:spLocks/>
        </xdr:cNvSpPr>
      </xdr:nvSpPr>
      <xdr:spPr>
        <a:xfrm rot="0">
          <a:off x="9353408" y="41852212"/>
          <a:ext cx="775959" cy="179702"/>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118745</xdr:colOff>
      <xdr:row>53</xdr:row>
      <xdr:rowOff>179704</xdr:rowOff>
    </xdr:to>
    <xdr:sp>
      <xdr:nvSpPr>
        <xdr:cNvPr id="543" name="Control 1"/>
        <xdr:cNvSpPr>
          <a:spLocks/>
        </xdr:cNvSpPr>
      </xdr:nvSpPr>
      <xdr:spPr>
        <a:xfrm rot="0">
          <a:off x="9353408" y="44928740"/>
          <a:ext cx="775959" cy="179702"/>
        </a:xfrm>
        <a:prstGeom prst="rect"/>
        <a:noFill/>
        <a:ln w="9525" cmpd="sng" cap="flat">
          <a:noFill/>
          <a:prstDash val="solid"/>
          <a:miter/>
        </a:ln>
      </xdr:spPr>
    </xdr:sp>
    <xdr:clientData/>
  </xdr:twoCellAnchor>
  <xdr:twoCellAnchor editAs="oneCell">
    <xdr:from>
      <xdr:col>10</xdr:col>
      <xdr:colOff>0</xdr:colOff>
      <xdr:row>54</xdr:row>
      <xdr:rowOff>0</xdr:rowOff>
    </xdr:from>
    <xdr:to>
      <xdr:col>11</xdr:col>
      <xdr:colOff>118745</xdr:colOff>
      <xdr:row>54</xdr:row>
      <xdr:rowOff>179704</xdr:rowOff>
    </xdr:to>
    <xdr:sp>
      <xdr:nvSpPr>
        <xdr:cNvPr id="544" name="Control 1"/>
        <xdr:cNvSpPr>
          <a:spLocks/>
        </xdr:cNvSpPr>
      </xdr:nvSpPr>
      <xdr:spPr>
        <a:xfrm rot="0">
          <a:off x="9353408" y="45471656"/>
          <a:ext cx="775959" cy="179702"/>
        </a:xfrm>
        <a:prstGeom prst="rect"/>
        <a:noFill/>
        <a:ln w="9525" cmpd="sng" cap="flat">
          <a:noFill/>
          <a:prstDash val="solid"/>
          <a:miter/>
        </a:ln>
      </xdr:spPr>
    </xdr:sp>
    <xdr:clientData/>
  </xdr:twoCellAnchor>
  <xdr:twoCellAnchor editAs="oneCell">
    <xdr:from>
      <xdr:col>10</xdr:col>
      <xdr:colOff>0</xdr:colOff>
      <xdr:row>57</xdr:row>
      <xdr:rowOff>0</xdr:rowOff>
    </xdr:from>
    <xdr:to>
      <xdr:col>11</xdr:col>
      <xdr:colOff>118745</xdr:colOff>
      <xdr:row>57</xdr:row>
      <xdr:rowOff>179704</xdr:rowOff>
    </xdr:to>
    <xdr:sp>
      <xdr:nvSpPr>
        <xdr:cNvPr id="545" name="Control 1"/>
        <xdr:cNvSpPr>
          <a:spLocks/>
        </xdr:cNvSpPr>
      </xdr:nvSpPr>
      <xdr:spPr>
        <a:xfrm rot="0">
          <a:off x="9353408" y="48548184"/>
          <a:ext cx="775959" cy="179702"/>
        </a:xfrm>
        <a:prstGeom prst="rect"/>
        <a:noFill/>
        <a:ln w="9525" cmpd="sng" cap="flat">
          <a:noFill/>
          <a:prstDash val="solid"/>
          <a:miter/>
        </a:ln>
      </xdr:spPr>
    </xdr:sp>
    <xdr:clientData/>
  </xdr:twoCellAnchor>
  <xdr:twoCellAnchor editAs="oneCell">
    <xdr:from>
      <xdr:col>10</xdr:col>
      <xdr:colOff>0</xdr:colOff>
      <xdr:row>58</xdr:row>
      <xdr:rowOff>0</xdr:rowOff>
    </xdr:from>
    <xdr:to>
      <xdr:col>11</xdr:col>
      <xdr:colOff>118745</xdr:colOff>
      <xdr:row>58</xdr:row>
      <xdr:rowOff>179704</xdr:rowOff>
    </xdr:to>
    <xdr:sp>
      <xdr:nvSpPr>
        <xdr:cNvPr id="546" name="Control 1"/>
        <xdr:cNvSpPr>
          <a:spLocks/>
        </xdr:cNvSpPr>
      </xdr:nvSpPr>
      <xdr:spPr>
        <a:xfrm rot="0">
          <a:off x="9353408" y="49091104"/>
          <a:ext cx="775959" cy="179702"/>
        </a:xfrm>
        <a:prstGeom prst="rect"/>
        <a:noFill/>
        <a:ln w="9525" cmpd="sng" cap="flat">
          <a:noFill/>
          <a:prstDash val="solid"/>
          <a:miter/>
        </a:ln>
      </xdr:spPr>
    </xdr:sp>
    <xdr:clientData/>
  </xdr:twoCellAnchor>
  <xdr:twoCellAnchor editAs="oneCell">
    <xdr:from>
      <xdr:col>10</xdr:col>
      <xdr:colOff>0</xdr:colOff>
      <xdr:row>56</xdr:row>
      <xdr:rowOff>0</xdr:rowOff>
    </xdr:from>
    <xdr:to>
      <xdr:col>11</xdr:col>
      <xdr:colOff>118745</xdr:colOff>
      <xdr:row>56</xdr:row>
      <xdr:rowOff>179704</xdr:rowOff>
    </xdr:to>
    <xdr:sp>
      <xdr:nvSpPr>
        <xdr:cNvPr id="547" name="Control 1"/>
        <xdr:cNvSpPr>
          <a:spLocks/>
        </xdr:cNvSpPr>
      </xdr:nvSpPr>
      <xdr:spPr>
        <a:xfrm rot="0">
          <a:off x="9353408" y="48005268"/>
          <a:ext cx="775959" cy="179702"/>
        </a:xfrm>
        <a:prstGeom prst="rect"/>
        <a:noFill/>
        <a:ln w="9525" cmpd="sng" cap="flat">
          <a:noFill/>
          <a:prstDash val="solid"/>
          <a:miter/>
        </a:ln>
      </xdr:spPr>
    </xdr:sp>
    <xdr:clientData/>
  </xdr:twoCellAnchor>
  <xdr:twoCellAnchor editAs="oneCell">
    <xdr:from>
      <xdr:col>7</xdr:col>
      <xdr:colOff>0</xdr:colOff>
      <xdr:row>53</xdr:row>
      <xdr:rowOff>0</xdr:rowOff>
    </xdr:from>
    <xdr:to>
      <xdr:col>7</xdr:col>
      <xdr:colOff>700405</xdr:colOff>
      <xdr:row>53</xdr:row>
      <xdr:rowOff>179704</xdr:rowOff>
    </xdr:to>
    <xdr:sp>
      <xdr:nvSpPr>
        <xdr:cNvPr id="548" name="Control 1"/>
        <xdr:cNvSpPr>
          <a:spLocks/>
        </xdr:cNvSpPr>
      </xdr:nvSpPr>
      <xdr:spPr>
        <a:xfrm rot="0">
          <a:off x="6057807" y="44928740"/>
          <a:ext cx="700404" cy="179702"/>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118745</xdr:colOff>
      <xdr:row>53</xdr:row>
      <xdr:rowOff>179704</xdr:rowOff>
    </xdr:to>
    <xdr:sp>
      <xdr:nvSpPr>
        <xdr:cNvPr id="549" name="Control 1"/>
        <xdr:cNvSpPr>
          <a:spLocks/>
        </xdr:cNvSpPr>
      </xdr:nvSpPr>
      <xdr:spPr>
        <a:xfrm rot="0">
          <a:off x="9353408" y="44928740"/>
          <a:ext cx="775959" cy="179702"/>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50"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1"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2"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103505</xdr:rowOff>
    </xdr:to>
    <xdr:sp>
      <xdr:nvSpPr>
        <xdr:cNvPr id="553" name="Control 1"/>
        <xdr:cNvSpPr>
          <a:spLocks/>
        </xdr:cNvSpPr>
      </xdr:nvSpPr>
      <xdr:spPr>
        <a:xfrm rot="0">
          <a:off x="11906069" y="44928740"/>
          <a:ext cx="714374" cy="103503"/>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4"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5"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56"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57"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58"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80645</xdr:rowOff>
    </xdr:to>
    <xdr:sp>
      <xdr:nvSpPr>
        <xdr:cNvPr id="559" name="Control 1"/>
        <xdr:cNvSpPr>
          <a:spLocks/>
        </xdr:cNvSpPr>
      </xdr:nvSpPr>
      <xdr:spPr>
        <a:xfrm rot="0">
          <a:off x="11906069" y="44928740"/>
          <a:ext cx="714374" cy="80645"/>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560"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83185</xdr:rowOff>
    </xdr:to>
    <xdr:sp>
      <xdr:nvSpPr>
        <xdr:cNvPr id="561" name="Control 1"/>
        <xdr:cNvSpPr>
          <a:spLocks/>
        </xdr:cNvSpPr>
      </xdr:nvSpPr>
      <xdr:spPr>
        <a:xfrm rot="0">
          <a:off x="11906069" y="44928740"/>
          <a:ext cx="714374"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562" name="Control 1"/>
        <xdr:cNvSpPr>
          <a:spLocks/>
        </xdr:cNvSpPr>
      </xdr:nvSpPr>
      <xdr:spPr>
        <a:xfrm rot="0">
          <a:off x="9353408" y="44928740"/>
          <a:ext cx="768973" cy="111126"/>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80645</xdr:rowOff>
    </xdr:to>
    <xdr:sp>
      <xdr:nvSpPr>
        <xdr:cNvPr id="563" name="Control 1"/>
        <xdr:cNvSpPr>
          <a:spLocks/>
        </xdr:cNvSpPr>
      </xdr:nvSpPr>
      <xdr:spPr>
        <a:xfrm rot="0">
          <a:off x="11906069" y="44928740"/>
          <a:ext cx="714374" cy="80645"/>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64"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80645</xdr:rowOff>
    </xdr:to>
    <xdr:sp>
      <xdr:nvSpPr>
        <xdr:cNvPr id="565" name="Control 1"/>
        <xdr:cNvSpPr>
          <a:spLocks/>
        </xdr:cNvSpPr>
      </xdr:nvSpPr>
      <xdr:spPr>
        <a:xfrm rot="0">
          <a:off x="11906069" y="44928740"/>
          <a:ext cx="714374" cy="80645"/>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66"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67"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68"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103505</xdr:rowOff>
    </xdr:to>
    <xdr:sp>
      <xdr:nvSpPr>
        <xdr:cNvPr id="569" name="Control 1"/>
        <xdr:cNvSpPr>
          <a:spLocks/>
        </xdr:cNvSpPr>
      </xdr:nvSpPr>
      <xdr:spPr>
        <a:xfrm rot="0">
          <a:off x="11906069" y="44928740"/>
          <a:ext cx="714374" cy="103503"/>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0"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1"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72"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73"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74"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575"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576" name="Control 1"/>
        <xdr:cNvSpPr>
          <a:spLocks/>
        </xdr:cNvSpPr>
      </xdr:nvSpPr>
      <xdr:spPr>
        <a:xfrm rot="0">
          <a:off x="9353408" y="44928740"/>
          <a:ext cx="768973"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7"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78"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9"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0"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103505</xdr:rowOff>
    </xdr:to>
    <xdr:sp>
      <xdr:nvSpPr>
        <xdr:cNvPr id="581" name="Control 1"/>
        <xdr:cNvSpPr>
          <a:spLocks/>
        </xdr:cNvSpPr>
      </xdr:nvSpPr>
      <xdr:spPr>
        <a:xfrm rot="0">
          <a:off x="11906069" y="44928740"/>
          <a:ext cx="714374" cy="103503"/>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2"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3"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84"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85"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586"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587" name="Control 1"/>
        <xdr:cNvSpPr>
          <a:spLocks/>
        </xdr:cNvSpPr>
      </xdr:nvSpPr>
      <xdr:spPr>
        <a:xfrm rot="0">
          <a:off x="9353408" y="44928740"/>
          <a:ext cx="768973"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8"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179704</xdr:rowOff>
    </xdr:to>
    <xdr:sp>
      <xdr:nvSpPr>
        <xdr:cNvPr id="589" name="Control 1"/>
        <xdr:cNvSpPr>
          <a:spLocks/>
        </xdr:cNvSpPr>
      </xdr:nvSpPr>
      <xdr:spPr>
        <a:xfrm rot="0">
          <a:off x="10010623" y="44928740"/>
          <a:ext cx="777239" cy="179702"/>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0"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1"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2"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3"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4"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5"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96"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97"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98"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99"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0"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1"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02"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03"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04"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05" name="Control 1"/>
        <xdr:cNvSpPr>
          <a:spLocks/>
        </xdr:cNvSpPr>
      </xdr:nvSpPr>
      <xdr:spPr>
        <a:xfrm rot="0">
          <a:off x="9353408" y="44928740"/>
          <a:ext cx="768973"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6"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7"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8"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09"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0"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11"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2"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13"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14"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15"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16"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7"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18"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9"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0"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1"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2"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23"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24"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25"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26" name="Control 1"/>
        <xdr:cNvSpPr>
          <a:spLocks/>
        </xdr:cNvSpPr>
      </xdr:nvSpPr>
      <xdr:spPr>
        <a:xfrm rot="0">
          <a:off x="9353408" y="44928740"/>
          <a:ext cx="768973"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7"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8"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9"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30"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31"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83185</xdr:rowOff>
    </xdr:to>
    <xdr:sp>
      <xdr:nvSpPr>
        <xdr:cNvPr id="632" name="Control 1"/>
        <xdr:cNvSpPr>
          <a:spLocks/>
        </xdr:cNvSpPr>
      </xdr:nvSpPr>
      <xdr:spPr>
        <a:xfrm rot="0">
          <a:off x="11906069" y="44928740"/>
          <a:ext cx="714374"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3"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4"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5"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6"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7"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38"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9"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40" name="Control 1"/>
        <xdr:cNvSpPr>
          <a:spLocks/>
        </xdr:cNvSpPr>
      </xdr:nvSpPr>
      <xdr:spPr>
        <a:xfrm rot="0">
          <a:off x="9353408" y="44928740"/>
          <a:ext cx="768973"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41" name="Control 1"/>
        <xdr:cNvSpPr>
          <a:spLocks/>
        </xdr:cNvSpPr>
      </xdr:nvSpPr>
      <xdr:spPr>
        <a:xfrm rot="0">
          <a:off x="9353408" y="44928740"/>
          <a:ext cx="768973"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42"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43" name="Control 1"/>
        <xdr:cNvSpPr>
          <a:spLocks/>
        </xdr:cNvSpPr>
      </xdr:nvSpPr>
      <xdr:spPr>
        <a:xfrm rot="0">
          <a:off x="9353408" y="44928740"/>
          <a:ext cx="768973"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44"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45" name="Control 1"/>
        <xdr:cNvSpPr>
          <a:spLocks/>
        </xdr:cNvSpPr>
      </xdr:nvSpPr>
      <xdr:spPr>
        <a:xfrm rot="0">
          <a:off x="9353408" y="44928740"/>
          <a:ext cx="768973"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46" name="Control 1"/>
        <xdr:cNvSpPr>
          <a:spLocks/>
        </xdr:cNvSpPr>
      </xdr:nvSpPr>
      <xdr:spPr>
        <a:xfrm rot="0">
          <a:off x="9353408" y="44928740"/>
          <a:ext cx="768973"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47" name="Control 1"/>
        <xdr:cNvSpPr>
          <a:spLocks/>
        </xdr:cNvSpPr>
      </xdr:nvSpPr>
      <xdr:spPr>
        <a:xfrm rot="0">
          <a:off x="9353408" y="44928740"/>
          <a:ext cx="768973"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118745</xdr:colOff>
      <xdr:row>53</xdr:row>
      <xdr:rowOff>179704</xdr:rowOff>
    </xdr:to>
    <xdr:sp>
      <xdr:nvSpPr>
        <xdr:cNvPr id="648" name="Control 1"/>
        <xdr:cNvSpPr>
          <a:spLocks/>
        </xdr:cNvSpPr>
      </xdr:nvSpPr>
      <xdr:spPr>
        <a:xfrm rot="0">
          <a:off x="9353408" y="44928740"/>
          <a:ext cx="775959" cy="179702"/>
        </a:xfrm>
        <a:prstGeom prst="rect"/>
        <a:noFill/>
        <a:ln w="9525" cmpd="sng" cap="flat">
          <a:noFill/>
          <a:prstDash val="solid"/>
          <a:miter/>
        </a:ln>
      </xdr:spPr>
    </xdr:sp>
    <xdr:clientData/>
  </xdr:twoCellAnchor>
  <xdr:twoCellAnchor editAs="oneCell">
    <xdr:from>
      <xdr:col>10</xdr:col>
      <xdr:colOff>0</xdr:colOff>
      <xdr:row>55</xdr:row>
      <xdr:rowOff>0</xdr:rowOff>
    </xdr:from>
    <xdr:to>
      <xdr:col>11</xdr:col>
      <xdr:colOff>118745</xdr:colOff>
      <xdr:row>55</xdr:row>
      <xdr:rowOff>179704</xdr:rowOff>
    </xdr:to>
    <xdr:sp>
      <xdr:nvSpPr>
        <xdr:cNvPr id="649" name="Control 1"/>
        <xdr:cNvSpPr>
          <a:spLocks/>
        </xdr:cNvSpPr>
      </xdr:nvSpPr>
      <xdr:spPr>
        <a:xfrm rot="0">
          <a:off x="9353408" y="46195548"/>
          <a:ext cx="775959" cy="179702"/>
        </a:xfrm>
        <a:prstGeom prst="rect"/>
        <a:noFill/>
        <a:ln w="9525" cmpd="sng" cap="flat">
          <a:noFill/>
          <a:prstDash val="solid"/>
          <a:miter/>
        </a:ln>
      </xdr:spPr>
    </xdr:sp>
    <xdr:clientData/>
  </xdr:twoCellAnchor>
  <xdr:twoCellAnchor editAs="oneCell">
    <xdr:from>
      <xdr:col>7</xdr:col>
      <xdr:colOff>0</xdr:colOff>
      <xdr:row>63</xdr:row>
      <xdr:rowOff>0</xdr:rowOff>
    </xdr:from>
    <xdr:to>
      <xdr:col>7</xdr:col>
      <xdr:colOff>636905</xdr:colOff>
      <xdr:row>63</xdr:row>
      <xdr:rowOff>81280</xdr:rowOff>
    </xdr:to>
    <xdr:sp>
      <xdr:nvSpPr>
        <xdr:cNvPr id="650" name="Control 1"/>
        <xdr:cNvSpPr>
          <a:spLocks/>
        </xdr:cNvSpPr>
      </xdr:nvSpPr>
      <xdr:spPr>
        <a:xfrm rot="0">
          <a:off x="6057807" y="51986660"/>
          <a:ext cx="636904" cy="81282"/>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48260</xdr:colOff>
      <xdr:row>63</xdr:row>
      <xdr:rowOff>81280</xdr:rowOff>
    </xdr:to>
    <xdr:sp>
      <xdr:nvSpPr>
        <xdr:cNvPr id="651" name="Control 1"/>
        <xdr:cNvSpPr>
          <a:spLocks/>
        </xdr:cNvSpPr>
      </xdr:nvSpPr>
      <xdr:spPr>
        <a:xfrm rot="0">
          <a:off x="9353408" y="51986660"/>
          <a:ext cx="705475" cy="81282"/>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636905</xdr:colOff>
      <xdr:row>63</xdr:row>
      <xdr:rowOff>81280</xdr:rowOff>
    </xdr:to>
    <xdr:sp>
      <xdr:nvSpPr>
        <xdr:cNvPr id="652" name="Control 1"/>
        <xdr:cNvSpPr>
          <a:spLocks/>
        </xdr:cNvSpPr>
      </xdr:nvSpPr>
      <xdr:spPr>
        <a:xfrm rot="0">
          <a:off x="6057807" y="51986660"/>
          <a:ext cx="636904" cy="8128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53"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10</xdr:col>
      <xdr:colOff>0</xdr:colOff>
      <xdr:row>63</xdr:row>
      <xdr:rowOff>0</xdr:rowOff>
    </xdr:from>
    <xdr:to>
      <xdr:col>10</xdr:col>
      <xdr:colOff>589280</xdr:colOff>
      <xdr:row>63</xdr:row>
      <xdr:rowOff>100330</xdr:rowOff>
    </xdr:to>
    <xdr:sp>
      <xdr:nvSpPr>
        <xdr:cNvPr id="654" name="Control 1"/>
        <xdr:cNvSpPr>
          <a:spLocks/>
        </xdr:cNvSpPr>
      </xdr:nvSpPr>
      <xdr:spPr>
        <a:xfrm rot="0">
          <a:off x="9353408" y="51986660"/>
          <a:ext cx="589279" cy="100331"/>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642620</xdr:colOff>
      <xdr:row>63</xdr:row>
      <xdr:rowOff>83185</xdr:rowOff>
    </xdr:to>
    <xdr:sp>
      <xdr:nvSpPr>
        <xdr:cNvPr id="655" name="Control 1"/>
        <xdr:cNvSpPr>
          <a:spLocks/>
        </xdr:cNvSpPr>
      </xdr:nvSpPr>
      <xdr:spPr>
        <a:xfrm rot="0">
          <a:off x="6057807" y="51986660"/>
          <a:ext cx="642620"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56" name="Control 1"/>
        <xdr:cNvSpPr>
          <a:spLocks/>
        </xdr:cNvSpPr>
      </xdr:nvSpPr>
      <xdr:spPr>
        <a:xfrm rot="0">
          <a:off x="4829101" y="51986660"/>
          <a:ext cx="636904" cy="11683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57"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58" name="Control 1"/>
        <xdr:cNvSpPr>
          <a:spLocks/>
        </xdr:cNvSpPr>
      </xdr:nvSpPr>
      <xdr:spPr>
        <a:xfrm rot="0">
          <a:off x="4829101" y="51986660"/>
          <a:ext cx="636904" cy="11683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59"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108585</xdr:rowOff>
    </xdr:to>
    <xdr:sp>
      <xdr:nvSpPr>
        <xdr:cNvPr id="660" name="Control 1"/>
        <xdr:cNvSpPr>
          <a:spLocks/>
        </xdr:cNvSpPr>
      </xdr:nvSpPr>
      <xdr:spPr>
        <a:xfrm rot="0">
          <a:off x="4829101" y="51986660"/>
          <a:ext cx="636904" cy="10858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661" name="Control 1"/>
        <xdr:cNvSpPr>
          <a:spLocks/>
        </xdr:cNvSpPr>
      </xdr:nvSpPr>
      <xdr:spPr>
        <a:xfrm rot="0">
          <a:off x="9353408" y="51443744"/>
          <a:ext cx="705475" cy="84454"/>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642620</xdr:colOff>
      <xdr:row>63</xdr:row>
      <xdr:rowOff>83185</xdr:rowOff>
    </xdr:to>
    <xdr:sp>
      <xdr:nvSpPr>
        <xdr:cNvPr id="662" name="Control 1"/>
        <xdr:cNvSpPr>
          <a:spLocks/>
        </xdr:cNvSpPr>
      </xdr:nvSpPr>
      <xdr:spPr>
        <a:xfrm rot="0">
          <a:off x="6057807" y="51986660"/>
          <a:ext cx="642620"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63" name="Control 1"/>
        <xdr:cNvSpPr>
          <a:spLocks/>
        </xdr:cNvSpPr>
      </xdr:nvSpPr>
      <xdr:spPr>
        <a:xfrm rot="0">
          <a:off x="4829101" y="51986660"/>
          <a:ext cx="636904" cy="11683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179070</xdr:rowOff>
    </xdr:to>
    <xdr:sp>
      <xdr:nvSpPr>
        <xdr:cNvPr id="664" name="Control 1"/>
        <xdr:cNvSpPr>
          <a:spLocks/>
        </xdr:cNvSpPr>
      </xdr:nvSpPr>
      <xdr:spPr>
        <a:xfrm rot="0">
          <a:off x="4829101" y="51986660"/>
          <a:ext cx="636904" cy="179070"/>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65"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66"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67"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68"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108585</xdr:rowOff>
    </xdr:to>
    <xdr:sp>
      <xdr:nvSpPr>
        <xdr:cNvPr id="669" name="Control 1"/>
        <xdr:cNvSpPr>
          <a:spLocks/>
        </xdr:cNvSpPr>
      </xdr:nvSpPr>
      <xdr:spPr>
        <a:xfrm rot="0">
          <a:off x="4829101" y="51986660"/>
          <a:ext cx="636904" cy="10858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70"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636905</xdr:colOff>
      <xdr:row>62</xdr:row>
      <xdr:rowOff>84455</xdr:rowOff>
    </xdr:to>
    <xdr:sp>
      <xdr:nvSpPr>
        <xdr:cNvPr id="671" name="Control 1"/>
        <xdr:cNvSpPr>
          <a:spLocks/>
        </xdr:cNvSpPr>
      </xdr:nvSpPr>
      <xdr:spPr>
        <a:xfrm rot="0">
          <a:off x="6057807" y="51443744"/>
          <a:ext cx="636904" cy="84454"/>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642620</xdr:colOff>
      <xdr:row>63</xdr:row>
      <xdr:rowOff>83185</xdr:rowOff>
    </xdr:to>
    <xdr:sp>
      <xdr:nvSpPr>
        <xdr:cNvPr id="672" name="Control 1"/>
        <xdr:cNvSpPr>
          <a:spLocks/>
        </xdr:cNvSpPr>
      </xdr:nvSpPr>
      <xdr:spPr>
        <a:xfrm rot="0">
          <a:off x="6057807" y="51986660"/>
          <a:ext cx="642620"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73" name="Control 1"/>
        <xdr:cNvSpPr>
          <a:spLocks/>
        </xdr:cNvSpPr>
      </xdr:nvSpPr>
      <xdr:spPr>
        <a:xfrm rot="0">
          <a:off x="4829101" y="51986660"/>
          <a:ext cx="636904" cy="11683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179070</xdr:rowOff>
    </xdr:to>
    <xdr:sp>
      <xdr:nvSpPr>
        <xdr:cNvPr id="674" name="Control 1"/>
        <xdr:cNvSpPr>
          <a:spLocks/>
        </xdr:cNvSpPr>
      </xdr:nvSpPr>
      <xdr:spPr>
        <a:xfrm rot="0">
          <a:off x="4829101" y="51986660"/>
          <a:ext cx="636904" cy="179070"/>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15873</xdr:colOff>
      <xdr:row>63</xdr:row>
      <xdr:rowOff>81280</xdr:rowOff>
    </xdr:to>
    <xdr:sp>
      <xdr:nvSpPr>
        <xdr:cNvPr id="675" name="Control 1"/>
        <xdr:cNvSpPr>
          <a:spLocks/>
        </xdr:cNvSpPr>
      </xdr:nvSpPr>
      <xdr:spPr>
        <a:xfrm rot="0">
          <a:off x="1047734" y="51986660"/>
          <a:ext cx="701662" cy="81282"/>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15873</xdr:colOff>
      <xdr:row>63</xdr:row>
      <xdr:rowOff>119379</xdr:rowOff>
    </xdr:to>
    <xdr:sp>
      <xdr:nvSpPr>
        <xdr:cNvPr id="676" name="Control 1"/>
        <xdr:cNvSpPr>
          <a:spLocks/>
        </xdr:cNvSpPr>
      </xdr:nvSpPr>
      <xdr:spPr>
        <a:xfrm rot="0">
          <a:off x="1047734" y="51986660"/>
          <a:ext cx="701662" cy="119376"/>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81280</xdr:rowOff>
    </xdr:to>
    <xdr:sp>
      <xdr:nvSpPr>
        <xdr:cNvPr id="677" name="Control 1"/>
        <xdr:cNvSpPr>
          <a:spLocks/>
        </xdr:cNvSpPr>
      </xdr:nvSpPr>
      <xdr:spPr>
        <a:xfrm rot="0">
          <a:off x="361944" y="51986660"/>
          <a:ext cx="699758" cy="81282"/>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119379</xdr:rowOff>
    </xdr:to>
    <xdr:sp>
      <xdr:nvSpPr>
        <xdr:cNvPr id="678" name="Control 1"/>
        <xdr:cNvSpPr>
          <a:spLocks/>
        </xdr:cNvSpPr>
      </xdr:nvSpPr>
      <xdr:spPr>
        <a:xfrm rot="0">
          <a:off x="361944" y="51986660"/>
          <a:ext cx="699758" cy="119376"/>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636905</xdr:colOff>
      <xdr:row>63</xdr:row>
      <xdr:rowOff>81280</xdr:rowOff>
    </xdr:to>
    <xdr:sp>
      <xdr:nvSpPr>
        <xdr:cNvPr id="679" name="Control 1"/>
        <xdr:cNvSpPr>
          <a:spLocks/>
        </xdr:cNvSpPr>
      </xdr:nvSpPr>
      <xdr:spPr>
        <a:xfrm rot="0">
          <a:off x="6057807" y="51986660"/>
          <a:ext cx="636904" cy="81282"/>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636905</xdr:colOff>
      <xdr:row>63</xdr:row>
      <xdr:rowOff>119379</xdr:rowOff>
    </xdr:to>
    <xdr:sp>
      <xdr:nvSpPr>
        <xdr:cNvPr id="680" name="Control 1"/>
        <xdr:cNvSpPr>
          <a:spLocks/>
        </xdr:cNvSpPr>
      </xdr:nvSpPr>
      <xdr:spPr>
        <a:xfrm rot="0">
          <a:off x="6057807" y="51986660"/>
          <a:ext cx="636904"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224155</xdr:rowOff>
    </xdr:to>
    <xdr:sp>
      <xdr:nvSpPr>
        <xdr:cNvPr id="681" name="Control 1"/>
        <xdr:cNvSpPr>
          <a:spLocks/>
        </xdr:cNvSpPr>
      </xdr:nvSpPr>
      <xdr:spPr>
        <a:xfrm rot="0">
          <a:off x="9353408" y="51443744"/>
          <a:ext cx="705475" cy="224155"/>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636905</xdr:colOff>
      <xdr:row>62</xdr:row>
      <xdr:rowOff>121285</xdr:rowOff>
    </xdr:to>
    <xdr:sp>
      <xdr:nvSpPr>
        <xdr:cNvPr id="682" name="Control 1"/>
        <xdr:cNvSpPr>
          <a:spLocks/>
        </xdr:cNvSpPr>
      </xdr:nvSpPr>
      <xdr:spPr>
        <a:xfrm rot="0">
          <a:off x="6057807" y="51443744"/>
          <a:ext cx="636904" cy="121283"/>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179070</xdr:rowOff>
    </xdr:to>
    <xdr:sp>
      <xdr:nvSpPr>
        <xdr:cNvPr id="683" name="Control 1"/>
        <xdr:cNvSpPr>
          <a:spLocks/>
        </xdr:cNvSpPr>
      </xdr:nvSpPr>
      <xdr:spPr>
        <a:xfrm rot="0">
          <a:off x="4829101" y="51986660"/>
          <a:ext cx="636904" cy="179070"/>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636905</xdr:colOff>
      <xdr:row>62</xdr:row>
      <xdr:rowOff>113665</xdr:rowOff>
    </xdr:to>
    <xdr:sp>
      <xdr:nvSpPr>
        <xdr:cNvPr id="684" name="Control 1"/>
        <xdr:cNvSpPr>
          <a:spLocks/>
        </xdr:cNvSpPr>
      </xdr:nvSpPr>
      <xdr:spPr>
        <a:xfrm rot="0">
          <a:off x="6057807" y="51443744"/>
          <a:ext cx="636904" cy="113665"/>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85"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86"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15873</xdr:colOff>
      <xdr:row>63</xdr:row>
      <xdr:rowOff>83185</xdr:rowOff>
    </xdr:to>
    <xdr:sp>
      <xdr:nvSpPr>
        <xdr:cNvPr id="687" name="Control 1"/>
        <xdr:cNvSpPr>
          <a:spLocks/>
        </xdr:cNvSpPr>
      </xdr:nvSpPr>
      <xdr:spPr>
        <a:xfrm rot="0">
          <a:off x="1047734" y="51986660"/>
          <a:ext cx="701662" cy="83184"/>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15873</xdr:colOff>
      <xdr:row>63</xdr:row>
      <xdr:rowOff>116839</xdr:rowOff>
    </xdr:to>
    <xdr:sp>
      <xdr:nvSpPr>
        <xdr:cNvPr id="688" name="Control 1"/>
        <xdr:cNvSpPr>
          <a:spLocks/>
        </xdr:cNvSpPr>
      </xdr:nvSpPr>
      <xdr:spPr>
        <a:xfrm rot="0">
          <a:off x="1047734" y="51986660"/>
          <a:ext cx="701662" cy="116837"/>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83185</xdr:rowOff>
    </xdr:to>
    <xdr:sp>
      <xdr:nvSpPr>
        <xdr:cNvPr id="689" name="Control 1"/>
        <xdr:cNvSpPr>
          <a:spLocks/>
        </xdr:cNvSpPr>
      </xdr:nvSpPr>
      <xdr:spPr>
        <a:xfrm rot="0">
          <a:off x="361944" y="51986660"/>
          <a:ext cx="699758" cy="83184"/>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116839</xdr:rowOff>
    </xdr:to>
    <xdr:sp>
      <xdr:nvSpPr>
        <xdr:cNvPr id="690" name="Control 1"/>
        <xdr:cNvSpPr>
          <a:spLocks/>
        </xdr:cNvSpPr>
      </xdr:nvSpPr>
      <xdr:spPr>
        <a:xfrm rot="0">
          <a:off x="361944" y="51986660"/>
          <a:ext cx="699758" cy="11683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91"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92" name="Control 1"/>
        <xdr:cNvSpPr>
          <a:spLocks/>
        </xdr:cNvSpPr>
      </xdr:nvSpPr>
      <xdr:spPr>
        <a:xfrm rot="0">
          <a:off x="4829101" y="51986660"/>
          <a:ext cx="636904" cy="11683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186055</xdr:rowOff>
    </xdr:to>
    <xdr:sp>
      <xdr:nvSpPr>
        <xdr:cNvPr id="693" name="Control 1"/>
        <xdr:cNvSpPr>
          <a:spLocks/>
        </xdr:cNvSpPr>
      </xdr:nvSpPr>
      <xdr:spPr>
        <a:xfrm rot="0">
          <a:off x="4829101" y="51986660"/>
          <a:ext cx="636904" cy="186055"/>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186055</xdr:rowOff>
    </xdr:to>
    <xdr:sp>
      <xdr:nvSpPr>
        <xdr:cNvPr id="694" name="Control 1"/>
        <xdr:cNvSpPr>
          <a:spLocks/>
        </xdr:cNvSpPr>
      </xdr:nvSpPr>
      <xdr:spPr>
        <a:xfrm rot="0">
          <a:off x="4829101" y="51986660"/>
          <a:ext cx="636904" cy="186055"/>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641350</xdr:colOff>
      <xdr:row>63</xdr:row>
      <xdr:rowOff>6350</xdr:rowOff>
    </xdr:to>
    <xdr:sp>
      <xdr:nvSpPr>
        <xdr:cNvPr id="695" name="Control 1"/>
        <xdr:cNvSpPr>
          <a:spLocks/>
        </xdr:cNvSpPr>
      </xdr:nvSpPr>
      <xdr:spPr>
        <a:xfrm rot="0">
          <a:off x="4829101" y="51986660"/>
          <a:ext cx="641349" cy="6348"/>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641350</xdr:colOff>
      <xdr:row>63</xdr:row>
      <xdr:rowOff>6350</xdr:rowOff>
    </xdr:to>
    <xdr:sp>
      <xdr:nvSpPr>
        <xdr:cNvPr id="696" name="Control 1"/>
        <xdr:cNvSpPr>
          <a:spLocks/>
        </xdr:cNvSpPr>
      </xdr:nvSpPr>
      <xdr:spPr>
        <a:xfrm rot="0">
          <a:off x="4829101" y="51986660"/>
          <a:ext cx="641349" cy="6348"/>
        </a:xfrm>
        <a:prstGeom prst="rect"/>
        <a:noFill/>
        <a:ln w="9525" cmpd="sng" cap="flat">
          <a:noFill/>
          <a:prstDash val="solid"/>
          <a:round/>
        </a:ln>
      </xdr:spPr>
    </xdr:sp>
    <xdr:clientData/>
  </xdr:twoCellAnchor>
  <xdr:twoCellAnchor editAs="oneCell">
    <xdr:from>
      <xdr:col>2</xdr:col>
      <xdr:colOff>0</xdr:colOff>
      <xdr:row>64</xdr:row>
      <xdr:rowOff>177799</xdr:rowOff>
    </xdr:from>
    <xdr:to>
      <xdr:col>3</xdr:col>
      <xdr:colOff>30480</xdr:colOff>
      <xdr:row>64</xdr:row>
      <xdr:rowOff>186055</xdr:rowOff>
    </xdr:to>
    <xdr:sp>
      <xdr:nvSpPr>
        <xdr:cNvPr id="697" name="Control 1"/>
        <xdr:cNvSpPr>
          <a:spLocks/>
        </xdr:cNvSpPr>
      </xdr:nvSpPr>
      <xdr:spPr>
        <a:xfrm rot="0">
          <a:off x="1047734" y="52707372"/>
          <a:ext cx="716269" cy="8255"/>
        </a:xfrm>
        <a:prstGeom prst="rect"/>
        <a:noFill/>
        <a:ln w="9525" cmpd="sng" cap="flat">
          <a:noFill/>
          <a:prstDash val="solid"/>
          <a:round/>
        </a:ln>
      </xdr:spPr>
    </xdr:sp>
    <xdr:clientData/>
  </xdr:twoCellAnchor>
  <xdr:twoCellAnchor editAs="oneCell">
    <xdr:from>
      <xdr:col>1</xdr:col>
      <xdr:colOff>0</xdr:colOff>
      <xdr:row>64</xdr:row>
      <xdr:rowOff>177799</xdr:rowOff>
    </xdr:from>
    <xdr:to>
      <xdr:col>2</xdr:col>
      <xdr:colOff>29844</xdr:colOff>
      <xdr:row>64</xdr:row>
      <xdr:rowOff>186055</xdr:rowOff>
    </xdr:to>
    <xdr:sp>
      <xdr:nvSpPr>
        <xdr:cNvPr id="698" name="Control 1"/>
        <xdr:cNvSpPr>
          <a:spLocks/>
        </xdr:cNvSpPr>
      </xdr:nvSpPr>
      <xdr:spPr>
        <a:xfrm rot="0">
          <a:off x="361944" y="52707372"/>
          <a:ext cx="715633" cy="8255"/>
        </a:xfrm>
        <a:prstGeom prst="rect"/>
        <a:noFill/>
        <a:ln w="9525" cmpd="sng" cap="flat">
          <a:noFill/>
          <a:prstDash val="solid"/>
          <a:round/>
        </a:ln>
      </xdr:spPr>
    </xdr:sp>
    <xdr:clientData/>
  </xdr:twoCellAnchor>
  <xdr:twoCellAnchor editAs="oneCell">
    <xdr:from>
      <xdr:col>10</xdr:col>
      <xdr:colOff>0</xdr:colOff>
      <xdr:row>64</xdr:row>
      <xdr:rowOff>177799</xdr:rowOff>
    </xdr:from>
    <xdr:to>
      <xdr:col>11</xdr:col>
      <xdr:colOff>52705</xdr:colOff>
      <xdr:row>64</xdr:row>
      <xdr:rowOff>186055</xdr:rowOff>
    </xdr:to>
    <xdr:sp>
      <xdr:nvSpPr>
        <xdr:cNvPr id="699" name="Control 1"/>
        <xdr:cNvSpPr>
          <a:spLocks/>
        </xdr:cNvSpPr>
      </xdr:nvSpPr>
      <xdr:spPr>
        <a:xfrm rot="0">
          <a:off x="9353408" y="52707372"/>
          <a:ext cx="709920" cy="8255"/>
        </a:xfrm>
        <a:prstGeom prst="rect"/>
        <a:noFill/>
        <a:ln w="9525" cmpd="sng" cap="flat">
          <a:noFill/>
          <a:prstDash val="solid"/>
          <a:round/>
        </a:ln>
      </xdr:spPr>
    </xdr:sp>
    <xdr:clientData/>
  </xdr:twoCellAnchor>
  <xdr:twoCellAnchor editAs="oneCell">
    <xdr:from>
      <xdr:col>10</xdr:col>
      <xdr:colOff>0</xdr:colOff>
      <xdr:row>70</xdr:row>
      <xdr:rowOff>0</xdr:rowOff>
    </xdr:from>
    <xdr:to>
      <xdr:col>11</xdr:col>
      <xdr:colOff>126999</xdr:colOff>
      <xdr:row>70</xdr:row>
      <xdr:rowOff>225425</xdr:rowOff>
    </xdr:to>
    <xdr:sp>
      <xdr:nvSpPr>
        <xdr:cNvPr id="700" name="Control 1"/>
        <xdr:cNvSpPr>
          <a:spLocks/>
        </xdr:cNvSpPr>
      </xdr:nvSpPr>
      <xdr:spPr>
        <a:xfrm rot="0">
          <a:off x="9353408" y="59768460"/>
          <a:ext cx="784213" cy="225424"/>
        </a:xfrm>
        <a:prstGeom prst="rect"/>
        <a:noFill/>
        <a:ln w="9525" cmpd="sng" cap="flat">
          <a:noFill/>
          <a:prstDash val="solid"/>
          <a:miter/>
        </a:ln>
      </xdr:spPr>
    </xdr:sp>
    <xdr:clientData/>
  </xdr:twoCellAnchor>
  <xdr:twoCellAnchor editAs="oneCell">
    <xdr:from>
      <xdr:col>10</xdr:col>
      <xdr:colOff>0</xdr:colOff>
      <xdr:row>70</xdr:row>
      <xdr:rowOff>0</xdr:rowOff>
    </xdr:from>
    <xdr:to>
      <xdr:col>11</xdr:col>
      <xdr:colOff>126999</xdr:colOff>
      <xdr:row>70</xdr:row>
      <xdr:rowOff>225425</xdr:rowOff>
    </xdr:to>
    <xdr:sp>
      <xdr:nvSpPr>
        <xdr:cNvPr id="701" name="Control 1"/>
        <xdr:cNvSpPr>
          <a:spLocks/>
        </xdr:cNvSpPr>
      </xdr:nvSpPr>
      <xdr:spPr>
        <a:xfrm rot="0">
          <a:off x="9353408" y="59768460"/>
          <a:ext cx="784213" cy="225424"/>
        </a:xfrm>
        <a:prstGeom prst="rect"/>
        <a:noFill/>
        <a:ln w="9525" cmpd="sng" cap="flat">
          <a:noFill/>
          <a:prstDash val="solid"/>
          <a:miter/>
        </a:ln>
      </xdr:spPr>
    </xdr:sp>
    <xdr:clientData/>
  </xdr:twoCellAnchor>
  <xdr:twoCellAnchor editAs="oneCell">
    <xdr:from>
      <xdr:col>10</xdr:col>
      <xdr:colOff>0</xdr:colOff>
      <xdr:row>76</xdr:row>
      <xdr:rowOff>0</xdr:rowOff>
    </xdr:from>
    <xdr:to>
      <xdr:col>11</xdr:col>
      <xdr:colOff>126999</xdr:colOff>
      <xdr:row>76</xdr:row>
      <xdr:rowOff>225425</xdr:rowOff>
    </xdr:to>
    <xdr:sp>
      <xdr:nvSpPr>
        <xdr:cNvPr id="702" name="Control 1"/>
        <xdr:cNvSpPr>
          <a:spLocks/>
        </xdr:cNvSpPr>
      </xdr:nvSpPr>
      <xdr:spPr>
        <a:xfrm rot="0">
          <a:off x="9353408" y="83199608"/>
          <a:ext cx="784213" cy="225424"/>
        </a:xfrm>
        <a:prstGeom prst="rect"/>
        <a:noFill/>
        <a:ln w="9525" cmpd="sng" cap="flat">
          <a:noFill/>
          <a:prstDash val="solid"/>
          <a:miter/>
        </a:ln>
      </xdr:spPr>
    </xdr:sp>
    <xdr:clientData/>
  </xdr:twoCellAnchor>
  <xdr:twoCellAnchor editAs="oneCell">
    <xdr:from>
      <xdr:col>7</xdr:col>
      <xdr:colOff>0</xdr:colOff>
      <xdr:row>73</xdr:row>
      <xdr:rowOff>0</xdr:rowOff>
    </xdr:from>
    <xdr:to>
      <xdr:col>7</xdr:col>
      <xdr:colOff>721360</xdr:colOff>
      <xdr:row>73</xdr:row>
      <xdr:rowOff>225425</xdr:rowOff>
    </xdr:to>
    <xdr:sp>
      <xdr:nvSpPr>
        <xdr:cNvPr id="703" name="Control 1"/>
        <xdr:cNvSpPr>
          <a:spLocks/>
        </xdr:cNvSpPr>
      </xdr:nvSpPr>
      <xdr:spPr>
        <a:xfrm rot="0">
          <a:off x="6057807" y="71122088"/>
          <a:ext cx="721360" cy="225424"/>
        </a:xfrm>
        <a:prstGeom prst="rect"/>
        <a:noFill/>
        <a:ln w="9525" cmpd="sng" cap="flat">
          <a:noFill/>
          <a:prstDash val="solid"/>
          <a:miter/>
        </a:ln>
      </xdr:spPr>
    </xdr:sp>
    <xdr:clientData/>
  </xdr:twoCellAnchor>
  <xdr:twoCellAnchor editAs="oneCell">
    <xdr:from>
      <xdr:col>7</xdr:col>
      <xdr:colOff>0</xdr:colOff>
      <xdr:row>73</xdr:row>
      <xdr:rowOff>0</xdr:rowOff>
    </xdr:from>
    <xdr:to>
      <xdr:col>7</xdr:col>
      <xdr:colOff>721360</xdr:colOff>
      <xdr:row>73</xdr:row>
      <xdr:rowOff>225425</xdr:rowOff>
    </xdr:to>
    <xdr:sp>
      <xdr:nvSpPr>
        <xdr:cNvPr id="704" name="Control 1"/>
        <xdr:cNvSpPr>
          <a:spLocks/>
        </xdr:cNvSpPr>
      </xdr:nvSpPr>
      <xdr:spPr>
        <a:xfrm rot="0">
          <a:off x="6057807" y="71122088"/>
          <a:ext cx="721360" cy="225424"/>
        </a:xfrm>
        <a:prstGeom prst="rect"/>
        <a:noFill/>
        <a:ln w="9525" cmpd="sng" cap="flat">
          <a:noFill/>
          <a:prstDash val="solid"/>
          <a:miter/>
        </a:ln>
      </xdr:spPr>
    </xdr:sp>
    <xdr:clientData/>
  </xdr:twoCellAnchor>
  <xdr:twoCellAnchor editAs="oneCell">
    <xdr:from>
      <xdr:col>10</xdr:col>
      <xdr:colOff>0</xdr:colOff>
      <xdr:row>73</xdr:row>
      <xdr:rowOff>0</xdr:rowOff>
    </xdr:from>
    <xdr:to>
      <xdr:col>11</xdr:col>
      <xdr:colOff>126999</xdr:colOff>
      <xdr:row>73</xdr:row>
      <xdr:rowOff>225425</xdr:rowOff>
    </xdr:to>
    <xdr:sp>
      <xdr:nvSpPr>
        <xdr:cNvPr id="705" name="Control 1"/>
        <xdr:cNvSpPr>
          <a:spLocks/>
        </xdr:cNvSpPr>
      </xdr:nvSpPr>
      <xdr:spPr>
        <a:xfrm rot="0">
          <a:off x="9353408" y="71122088"/>
          <a:ext cx="784213" cy="225424"/>
        </a:xfrm>
        <a:prstGeom prst="rect"/>
        <a:noFill/>
        <a:ln w="9525" cmpd="sng" cap="flat">
          <a:noFill/>
          <a:prstDash val="solid"/>
          <a:miter/>
        </a:ln>
      </xdr:spPr>
    </xdr:sp>
    <xdr:clientData/>
  </xdr:twoCellAnchor>
  <xdr:twoCellAnchor editAs="oneCell">
    <xdr:from>
      <xdr:col>7</xdr:col>
      <xdr:colOff>0</xdr:colOff>
      <xdr:row>79</xdr:row>
      <xdr:rowOff>0</xdr:rowOff>
    </xdr:from>
    <xdr:to>
      <xdr:col>7</xdr:col>
      <xdr:colOff>643890</xdr:colOff>
      <xdr:row>79</xdr:row>
      <xdr:rowOff>228600</xdr:rowOff>
    </xdr:to>
    <xdr:sp>
      <xdr:nvSpPr>
        <xdr:cNvPr id="706" name="Control 1"/>
        <xdr:cNvSpPr>
          <a:spLocks/>
        </xdr:cNvSpPr>
      </xdr:nvSpPr>
      <xdr:spPr>
        <a:xfrm rot="0">
          <a:off x="6057807" y="88990720"/>
          <a:ext cx="643889"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707"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0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0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1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711"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1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1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14"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15"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1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717"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18"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719"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20"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721"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723"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24"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727"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30"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31"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3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3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34"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3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3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3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3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739"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4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4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42"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43"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44"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45"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4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228600</xdr:rowOff>
    </xdr:to>
    <xdr:sp>
      <xdr:nvSpPr>
        <xdr:cNvPr id="747" name="Control 1"/>
        <xdr:cNvSpPr>
          <a:spLocks/>
        </xdr:cNvSpPr>
      </xdr:nvSpPr>
      <xdr:spPr>
        <a:xfrm rot="0">
          <a:off x="10010623" y="88990720"/>
          <a:ext cx="643255" cy="228596"/>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48"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49"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0"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1"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2"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3"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54"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55"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60"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61"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62"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63"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6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6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6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67"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6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69"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70"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74"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75"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76"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77"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81"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8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8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84"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8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89"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790"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96"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9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99"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800"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801"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802"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803"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804"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80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806"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81</xdr:row>
      <xdr:rowOff>0</xdr:rowOff>
    </xdr:from>
    <xdr:to>
      <xdr:col>11</xdr:col>
      <xdr:colOff>52705</xdr:colOff>
      <xdr:row>81</xdr:row>
      <xdr:rowOff>223519</xdr:rowOff>
    </xdr:to>
    <xdr:sp>
      <xdr:nvSpPr>
        <xdr:cNvPr id="807" name="Control 1"/>
        <xdr:cNvSpPr>
          <a:spLocks/>
        </xdr:cNvSpPr>
      </xdr:nvSpPr>
      <xdr:spPr>
        <a:xfrm rot="0">
          <a:off x="9353408" y="94962800"/>
          <a:ext cx="709920"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808"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809"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10"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2"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104139</xdr:rowOff>
    </xdr:to>
    <xdr:sp>
      <xdr:nvSpPr>
        <xdr:cNvPr id="813" name="Control 1"/>
        <xdr:cNvSpPr>
          <a:spLocks/>
        </xdr:cNvSpPr>
      </xdr:nvSpPr>
      <xdr:spPr>
        <a:xfrm rot="0">
          <a:off x="11906069" y="98401272"/>
          <a:ext cx="642619"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5"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16"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17"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18"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81915</xdr:rowOff>
    </xdr:to>
    <xdr:sp>
      <xdr:nvSpPr>
        <xdr:cNvPr id="819" name="Control 1"/>
        <xdr:cNvSpPr>
          <a:spLocks/>
        </xdr:cNvSpPr>
      </xdr:nvSpPr>
      <xdr:spPr>
        <a:xfrm rot="0">
          <a:off x="11906069" y="98401272"/>
          <a:ext cx="64261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20"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84455</xdr:rowOff>
    </xdr:to>
    <xdr:sp>
      <xdr:nvSpPr>
        <xdr:cNvPr id="821" name="Control 1"/>
        <xdr:cNvSpPr>
          <a:spLocks/>
        </xdr:cNvSpPr>
      </xdr:nvSpPr>
      <xdr:spPr>
        <a:xfrm rot="0">
          <a:off x="11906069" y="98401272"/>
          <a:ext cx="642619"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22"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81915</xdr:rowOff>
    </xdr:to>
    <xdr:sp>
      <xdr:nvSpPr>
        <xdr:cNvPr id="823" name="Control 1"/>
        <xdr:cNvSpPr>
          <a:spLocks/>
        </xdr:cNvSpPr>
      </xdr:nvSpPr>
      <xdr:spPr>
        <a:xfrm rot="0">
          <a:off x="11906069" y="98401272"/>
          <a:ext cx="64261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2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81915</xdr:rowOff>
    </xdr:to>
    <xdr:sp>
      <xdr:nvSpPr>
        <xdr:cNvPr id="825" name="Control 1"/>
        <xdr:cNvSpPr>
          <a:spLocks/>
        </xdr:cNvSpPr>
      </xdr:nvSpPr>
      <xdr:spPr>
        <a:xfrm rot="0">
          <a:off x="11906069" y="98401272"/>
          <a:ext cx="64261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26"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2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2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104139</xdr:rowOff>
    </xdr:to>
    <xdr:sp>
      <xdr:nvSpPr>
        <xdr:cNvPr id="829" name="Control 1"/>
        <xdr:cNvSpPr>
          <a:spLocks/>
        </xdr:cNvSpPr>
      </xdr:nvSpPr>
      <xdr:spPr>
        <a:xfrm rot="0">
          <a:off x="11906069" y="98401272"/>
          <a:ext cx="642619"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32"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33"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34"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35"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36"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38"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104139</xdr:rowOff>
    </xdr:to>
    <xdr:sp>
      <xdr:nvSpPr>
        <xdr:cNvPr id="841" name="Control 1"/>
        <xdr:cNvSpPr>
          <a:spLocks/>
        </xdr:cNvSpPr>
      </xdr:nvSpPr>
      <xdr:spPr>
        <a:xfrm rot="0">
          <a:off x="11906069" y="98401272"/>
          <a:ext cx="642619"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2"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3"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44"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45"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46"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47"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223519</xdr:rowOff>
    </xdr:to>
    <xdr:sp>
      <xdr:nvSpPr>
        <xdr:cNvPr id="849" name="Control 1"/>
        <xdr:cNvSpPr>
          <a:spLocks/>
        </xdr:cNvSpPr>
      </xdr:nvSpPr>
      <xdr:spPr>
        <a:xfrm rot="0">
          <a:off x="10010623" y="98401272"/>
          <a:ext cx="643255" cy="223517"/>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0"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1"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2"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3"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4"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5"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56"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57"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5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5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62"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63"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64"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65"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6"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69"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0"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71"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2"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73"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7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75"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76"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7"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78"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9"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2"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83"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84"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85"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86"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90"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91"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84455</xdr:rowOff>
    </xdr:to>
    <xdr:sp>
      <xdr:nvSpPr>
        <xdr:cNvPr id="892" name="Control 1"/>
        <xdr:cNvSpPr>
          <a:spLocks/>
        </xdr:cNvSpPr>
      </xdr:nvSpPr>
      <xdr:spPr>
        <a:xfrm rot="0">
          <a:off x="11906069" y="98401272"/>
          <a:ext cx="642619"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3"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5"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6"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98"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900"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901"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902"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903"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904"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905"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906"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90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08"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09"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0"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1"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2"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3"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4"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5"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6"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639445</xdr:colOff>
      <xdr:row>83</xdr:row>
      <xdr:rowOff>223519</xdr:rowOff>
    </xdr:to>
    <xdr:sp>
      <xdr:nvSpPr>
        <xdr:cNvPr id="917" name="Control 1"/>
        <xdr:cNvSpPr>
          <a:spLocks/>
        </xdr:cNvSpPr>
      </xdr:nvSpPr>
      <xdr:spPr>
        <a:xfrm rot="0">
          <a:off x="6057807" y="98401272"/>
          <a:ext cx="639444"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8"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9"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20"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21"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52705</xdr:colOff>
      <xdr:row>84</xdr:row>
      <xdr:rowOff>226059</xdr:rowOff>
    </xdr:to>
    <xdr:sp>
      <xdr:nvSpPr>
        <xdr:cNvPr id="922" name="Control 1"/>
        <xdr:cNvSpPr>
          <a:spLocks/>
        </xdr:cNvSpPr>
      </xdr:nvSpPr>
      <xdr:spPr>
        <a:xfrm rot="0">
          <a:off x="9353408" y="99125160"/>
          <a:ext cx="709920" cy="22605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52705</xdr:colOff>
      <xdr:row>84</xdr:row>
      <xdr:rowOff>226059</xdr:rowOff>
    </xdr:to>
    <xdr:sp>
      <xdr:nvSpPr>
        <xdr:cNvPr id="923" name="Control 1"/>
        <xdr:cNvSpPr>
          <a:spLocks/>
        </xdr:cNvSpPr>
      </xdr:nvSpPr>
      <xdr:spPr>
        <a:xfrm rot="0">
          <a:off x="9353408" y="99125160"/>
          <a:ext cx="709920" cy="226057"/>
        </a:xfrm>
        <a:prstGeom prst="rect"/>
        <a:noFill/>
        <a:ln w="9525" cmpd="sng" cap="flat">
          <a:noFill/>
          <a:prstDash val="solid"/>
          <a:round/>
        </a:ln>
      </xdr:spPr>
    </xdr:sp>
    <xdr:clientData/>
  </xdr:twoCellAnchor>
  <xdr:twoCellAnchor editAs="oneCell">
    <xdr:from>
      <xdr:col>7</xdr:col>
      <xdr:colOff>0</xdr:colOff>
      <xdr:row>82</xdr:row>
      <xdr:rowOff>0</xdr:rowOff>
    </xdr:from>
    <xdr:to>
      <xdr:col>7</xdr:col>
      <xdr:colOff>643890</xdr:colOff>
      <xdr:row>82</xdr:row>
      <xdr:rowOff>225425</xdr:rowOff>
    </xdr:to>
    <xdr:sp>
      <xdr:nvSpPr>
        <xdr:cNvPr id="924" name="Control 1"/>
        <xdr:cNvSpPr>
          <a:spLocks/>
        </xdr:cNvSpPr>
      </xdr:nvSpPr>
      <xdr:spPr>
        <a:xfrm rot="0">
          <a:off x="6057807" y="96591560"/>
          <a:ext cx="643889" cy="225424"/>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223519</xdr:rowOff>
    </xdr:to>
    <xdr:sp>
      <xdr:nvSpPr>
        <xdr:cNvPr id="925" name="Control 1"/>
        <xdr:cNvSpPr>
          <a:spLocks/>
        </xdr:cNvSpPr>
      </xdr:nvSpPr>
      <xdr:spPr>
        <a:xfrm rot="0">
          <a:off x="9353408" y="105278224"/>
          <a:ext cx="709920" cy="22351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226059</xdr:rowOff>
    </xdr:to>
    <xdr:sp>
      <xdr:nvSpPr>
        <xdr:cNvPr id="926" name="Control 1"/>
        <xdr:cNvSpPr>
          <a:spLocks/>
        </xdr:cNvSpPr>
      </xdr:nvSpPr>
      <xdr:spPr>
        <a:xfrm rot="0">
          <a:off x="9353408" y="105278224"/>
          <a:ext cx="709920" cy="22605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223519</xdr:rowOff>
    </xdr:to>
    <xdr:sp>
      <xdr:nvSpPr>
        <xdr:cNvPr id="927" name="Control 1"/>
        <xdr:cNvSpPr>
          <a:spLocks/>
        </xdr:cNvSpPr>
      </xdr:nvSpPr>
      <xdr:spPr>
        <a:xfrm rot="0">
          <a:off x="9353408" y="105278224"/>
          <a:ext cx="709920" cy="22351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223519</xdr:rowOff>
    </xdr:to>
    <xdr:sp>
      <xdr:nvSpPr>
        <xdr:cNvPr id="928" name="Control 1"/>
        <xdr:cNvSpPr>
          <a:spLocks/>
        </xdr:cNvSpPr>
      </xdr:nvSpPr>
      <xdr:spPr>
        <a:xfrm rot="0">
          <a:off x="9353408" y="105278224"/>
          <a:ext cx="709920" cy="22351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226059</xdr:rowOff>
    </xdr:to>
    <xdr:sp>
      <xdr:nvSpPr>
        <xdr:cNvPr id="929" name="Control 1"/>
        <xdr:cNvSpPr>
          <a:spLocks/>
        </xdr:cNvSpPr>
      </xdr:nvSpPr>
      <xdr:spPr>
        <a:xfrm rot="0">
          <a:off x="9353408" y="105278224"/>
          <a:ext cx="709920" cy="226057"/>
        </a:xfrm>
        <a:prstGeom prst="rect"/>
        <a:noFill/>
        <a:ln w="9525" cmpd="sng" cap="flat">
          <a:noFill/>
          <a:prstDash val="solid"/>
          <a:round/>
        </a:ln>
      </xdr:spPr>
    </xdr:sp>
    <xdr:clientData/>
  </xdr:twoCellAnchor>
  <xdr:twoCellAnchor editAs="oneCell">
    <xdr:from>
      <xdr:col>7</xdr:col>
      <xdr:colOff>0</xdr:colOff>
      <xdr:row>79</xdr:row>
      <xdr:rowOff>0</xdr:rowOff>
    </xdr:from>
    <xdr:to>
      <xdr:col>7</xdr:col>
      <xdr:colOff>643890</xdr:colOff>
      <xdr:row>79</xdr:row>
      <xdr:rowOff>228600</xdr:rowOff>
    </xdr:to>
    <xdr:sp>
      <xdr:nvSpPr>
        <xdr:cNvPr id="930" name="Control 1"/>
        <xdr:cNvSpPr>
          <a:spLocks/>
        </xdr:cNvSpPr>
      </xdr:nvSpPr>
      <xdr:spPr>
        <a:xfrm rot="0">
          <a:off x="6057807" y="88990720"/>
          <a:ext cx="643889"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931"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3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935"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38"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39"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40"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941"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42"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943"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44"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945"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4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947"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4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4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951"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54"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55"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5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57"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58"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60"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963"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66"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67"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68"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69"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7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228600</xdr:rowOff>
    </xdr:to>
    <xdr:sp>
      <xdr:nvSpPr>
        <xdr:cNvPr id="971" name="Control 1"/>
        <xdr:cNvSpPr>
          <a:spLocks/>
        </xdr:cNvSpPr>
      </xdr:nvSpPr>
      <xdr:spPr>
        <a:xfrm rot="0">
          <a:off x="10010623" y="88990720"/>
          <a:ext cx="643255" cy="228596"/>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2"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3"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4"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5"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6"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7"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7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79"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84"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85"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86"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87"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91"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9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9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94"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9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99"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00"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1001"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05"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100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07"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100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12"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1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1014"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20"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2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22"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1023"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24"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1025"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26"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1027"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28"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2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1030"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81</xdr:row>
      <xdr:rowOff>0</xdr:rowOff>
    </xdr:from>
    <xdr:to>
      <xdr:col>11</xdr:col>
      <xdr:colOff>52705</xdr:colOff>
      <xdr:row>81</xdr:row>
      <xdr:rowOff>223519</xdr:rowOff>
    </xdr:to>
    <xdr:sp>
      <xdr:nvSpPr>
        <xdr:cNvPr id="1031" name="Control 1"/>
        <xdr:cNvSpPr>
          <a:spLocks/>
        </xdr:cNvSpPr>
      </xdr:nvSpPr>
      <xdr:spPr>
        <a:xfrm rot="0">
          <a:off x="9353408" y="94962800"/>
          <a:ext cx="709920" cy="22351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2"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3"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4"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5"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036"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037"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3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3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4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041"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4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4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44"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45"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46"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47"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48"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49"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50"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51"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53"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5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057"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60"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61"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6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63"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64"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6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66"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6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6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069"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7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7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72"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73"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74"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75"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7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223519</xdr:rowOff>
    </xdr:to>
    <xdr:sp>
      <xdr:nvSpPr>
        <xdr:cNvPr id="1077" name="Control 1"/>
        <xdr:cNvSpPr>
          <a:spLocks/>
        </xdr:cNvSpPr>
      </xdr:nvSpPr>
      <xdr:spPr>
        <a:xfrm rot="0">
          <a:off x="10010623" y="98401272"/>
          <a:ext cx="713739" cy="223517"/>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78"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79"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0"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1"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2"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3"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8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85"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90"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91"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92"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93"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9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9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9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97"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9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9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00"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0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05"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06"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07"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11"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1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13"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1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18"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1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20"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26"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28"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29"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30"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31"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32"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33"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34"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3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6"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7"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8"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9"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0"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1"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2"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3"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4"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709930</xdr:colOff>
      <xdr:row>83</xdr:row>
      <xdr:rowOff>223519</xdr:rowOff>
    </xdr:to>
    <xdr:sp>
      <xdr:nvSpPr>
        <xdr:cNvPr id="1145" name="Control 1"/>
        <xdr:cNvSpPr>
          <a:spLocks/>
        </xdr:cNvSpPr>
      </xdr:nvSpPr>
      <xdr:spPr>
        <a:xfrm rot="0">
          <a:off x="6057807" y="98401272"/>
          <a:ext cx="70993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6"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7"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8"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9"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150"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151"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52"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53"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5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157"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60"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61"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6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3"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64"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5"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66"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7"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6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9"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70"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173"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76"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77"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7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7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80"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8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185"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88"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89"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90"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91"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9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223519</xdr:rowOff>
    </xdr:to>
    <xdr:sp>
      <xdr:nvSpPr>
        <xdr:cNvPr id="1193" name="Control 1"/>
        <xdr:cNvSpPr>
          <a:spLocks/>
        </xdr:cNvSpPr>
      </xdr:nvSpPr>
      <xdr:spPr>
        <a:xfrm rot="0">
          <a:off x="10010623" y="98401272"/>
          <a:ext cx="713739" cy="223517"/>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4"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5"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6"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7"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8"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9"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00"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01"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06"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07"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08"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09"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13"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1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15"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16"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20"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21"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22"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23"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2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2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2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27"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2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2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30"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3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35"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236"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4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4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42"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4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4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45"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46"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47"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48"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49"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50"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5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2"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3"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4"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5"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6"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57"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58"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59"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60"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709930</xdr:colOff>
      <xdr:row>83</xdr:row>
      <xdr:rowOff>223519</xdr:rowOff>
    </xdr:to>
    <xdr:sp>
      <xdr:nvSpPr>
        <xdr:cNvPr id="1261" name="Control 1"/>
        <xdr:cNvSpPr>
          <a:spLocks/>
        </xdr:cNvSpPr>
      </xdr:nvSpPr>
      <xdr:spPr>
        <a:xfrm rot="0">
          <a:off x="6057807" y="98401272"/>
          <a:ext cx="70993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2"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3"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4"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5"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266"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267"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68"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69"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70"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71"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111</xdr:row>
      <xdr:rowOff>0</xdr:rowOff>
    </xdr:from>
    <xdr:to>
      <xdr:col>11</xdr:col>
      <xdr:colOff>126999</xdr:colOff>
      <xdr:row>111</xdr:row>
      <xdr:rowOff>225425</xdr:rowOff>
    </xdr:to>
    <xdr:sp>
      <xdr:nvSpPr>
        <xdr:cNvPr id="1272" name="Control 1"/>
        <xdr:cNvSpPr>
          <a:spLocks/>
        </xdr:cNvSpPr>
      </xdr:nvSpPr>
      <xdr:spPr>
        <a:xfrm rot="0">
          <a:off x="9353408" y="132243088"/>
          <a:ext cx="784213" cy="22542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711198</xdr:colOff>
      <xdr:row>107</xdr:row>
      <xdr:rowOff>80010</xdr:rowOff>
    </xdr:to>
    <xdr:sp>
      <xdr:nvSpPr>
        <xdr:cNvPr id="1273" name="Control 1"/>
        <xdr:cNvSpPr>
          <a:spLocks/>
        </xdr:cNvSpPr>
      </xdr:nvSpPr>
      <xdr:spPr>
        <a:xfrm rot="0">
          <a:off x="6057807" y="127537800"/>
          <a:ext cx="711198" cy="80012"/>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711198</xdr:colOff>
      <xdr:row>107</xdr:row>
      <xdr:rowOff>80010</xdr:rowOff>
    </xdr:to>
    <xdr:sp>
      <xdr:nvSpPr>
        <xdr:cNvPr id="1274" name="Control 1"/>
        <xdr:cNvSpPr>
          <a:spLocks/>
        </xdr:cNvSpPr>
      </xdr:nvSpPr>
      <xdr:spPr>
        <a:xfrm rot="0">
          <a:off x="6057807" y="127537800"/>
          <a:ext cx="711198" cy="80012"/>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711198</xdr:colOff>
      <xdr:row>107</xdr:row>
      <xdr:rowOff>85088</xdr:rowOff>
    </xdr:to>
    <xdr:sp>
      <xdr:nvSpPr>
        <xdr:cNvPr id="1275" name="Control 1"/>
        <xdr:cNvSpPr>
          <a:spLocks/>
        </xdr:cNvSpPr>
      </xdr:nvSpPr>
      <xdr:spPr>
        <a:xfrm rot="0">
          <a:off x="6057807" y="127537800"/>
          <a:ext cx="711198"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711198</xdr:colOff>
      <xdr:row>107</xdr:row>
      <xdr:rowOff>85088</xdr:rowOff>
    </xdr:to>
    <xdr:sp>
      <xdr:nvSpPr>
        <xdr:cNvPr id="1276" name="Control 1"/>
        <xdr:cNvSpPr>
          <a:spLocks/>
        </xdr:cNvSpPr>
      </xdr:nvSpPr>
      <xdr:spPr>
        <a:xfrm rot="0">
          <a:off x="6057807" y="127537800"/>
          <a:ext cx="711198"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711198</xdr:colOff>
      <xdr:row>107</xdr:row>
      <xdr:rowOff>85088</xdr:rowOff>
    </xdr:to>
    <xdr:sp>
      <xdr:nvSpPr>
        <xdr:cNvPr id="1277" name="Control 1"/>
        <xdr:cNvSpPr>
          <a:spLocks/>
        </xdr:cNvSpPr>
      </xdr:nvSpPr>
      <xdr:spPr>
        <a:xfrm rot="0">
          <a:off x="6057807" y="127537800"/>
          <a:ext cx="711198"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711198</xdr:colOff>
      <xdr:row>107</xdr:row>
      <xdr:rowOff>85088</xdr:rowOff>
    </xdr:to>
    <xdr:sp>
      <xdr:nvSpPr>
        <xdr:cNvPr id="1278" name="Control 1"/>
        <xdr:cNvSpPr>
          <a:spLocks/>
        </xdr:cNvSpPr>
      </xdr:nvSpPr>
      <xdr:spPr>
        <a:xfrm rot="0">
          <a:off x="6057807" y="127537800"/>
          <a:ext cx="711198"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711198</xdr:colOff>
      <xdr:row>107</xdr:row>
      <xdr:rowOff>111759</xdr:rowOff>
    </xdr:to>
    <xdr:sp>
      <xdr:nvSpPr>
        <xdr:cNvPr id="1279" name="Control 1"/>
        <xdr:cNvSpPr>
          <a:spLocks/>
        </xdr:cNvSpPr>
      </xdr:nvSpPr>
      <xdr:spPr>
        <a:xfrm rot="0">
          <a:off x="6057807" y="127537800"/>
          <a:ext cx="711198" cy="111758"/>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711198</xdr:colOff>
      <xdr:row>107</xdr:row>
      <xdr:rowOff>137795</xdr:rowOff>
    </xdr:to>
    <xdr:sp>
      <xdr:nvSpPr>
        <xdr:cNvPr id="1280" name="Control 1"/>
        <xdr:cNvSpPr>
          <a:spLocks/>
        </xdr:cNvSpPr>
      </xdr:nvSpPr>
      <xdr:spPr>
        <a:xfrm rot="0">
          <a:off x="6057807" y="127537800"/>
          <a:ext cx="711198" cy="137794"/>
        </a:xfrm>
        <a:prstGeom prst="rect"/>
        <a:noFill/>
        <a:ln w="9525" cmpd="sng" cap="flat">
          <a:noFill/>
          <a:prstDash val="solid"/>
          <a:round/>
        </a:ln>
      </xdr:spPr>
    </xdr:sp>
    <xdr:clientData/>
  </xdr:twoCellAnchor>
  <xdr:twoCellAnchor editAs="oneCell">
    <xdr:from>
      <xdr:col>7</xdr:col>
      <xdr:colOff>0</xdr:colOff>
      <xdr:row>114</xdr:row>
      <xdr:rowOff>0</xdr:rowOff>
    </xdr:from>
    <xdr:to>
      <xdr:col>7</xdr:col>
      <xdr:colOff>714375</xdr:colOff>
      <xdr:row>114</xdr:row>
      <xdr:rowOff>225425</xdr:rowOff>
    </xdr:to>
    <xdr:sp>
      <xdr:nvSpPr>
        <xdr:cNvPr id="1281" name="Control 1"/>
        <xdr:cNvSpPr>
          <a:spLocks/>
        </xdr:cNvSpPr>
      </xdr:nvSpPr>
      <xdr:spPr>
        <a:xfrm rot="0">
          <a:off x="6057807" y="135681568"/>
          <a:ext cx="714375" cy="22542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126999</xdr:colOff>
      <xdr:row>114</xdr:row>
      <xdr:rowOff>225425</xdr:rowOff>
    </xdr:to>
    <xdr:sp>
      <xdr:nvSpPr>
        <xdr:cNvPr id="1282" name="Control 1"/>
        <xdr:cNvSpPr>
          <a:spLocks/>
        </xdr:cNvSpPr>
      </xdr:nvSpPr>
      <xdr:spPr>
        <a:xfrm rot="0">
          <a:off x="9353408" y="135681568"/>
          <a:ext cx="784213" cy="22542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283"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5"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286"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8"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289"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290"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291"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80645</xdr:rowOff>
    </xdr:to>
    <xdr:sp>
      <xdr:nvSpPr>
        <xdr:cNvPr id="1292" name="Control 1"/>
        <xdr:cNvSpPr>
          <a:spLocks/>
        </xdr:cNvSpPr>
      </xdr:nvSpPr>
      <xdr:spPr>
        <a:xfrm rot="0">
          <a:off x="11906069" y="135681568"/>
          <a:ext cx="714374" cy="80645"/>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293"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83185</xdr:rowOff>
    </xdr:to>
    <xdr:sp>
      <xdr:nvSpPr>
        <xdr:cNvPr id="1294" name="Control 1"/>
        <xdr:cNvSpPr>
          <a:spLocks/>
        </xdr:cNvSpPr>
      </xdr:nvSpPr>
      <xdr:spPr>
        <a:xfrm rot="0">
          <a:off x="11906069"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295"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80645</xdr:rowOff>
    </xdr:to>
    <xdr:sp>
      <xdr:nvSpPr>
        <xdr:cNvPr id="1296" name="Control 1"/>
        <xdr:cNvSpPr>
          <a:spLocks/>
        </xdr:cNvSpPr>
      </xdr:nvSpPr>
      <xdr:spPr>
        <a:xfrm rot="0">
          <a:off x="11906069" y="135681568"/>
          <a:ext cx="714374" cy="80645"/>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9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80645</xdr:rowOff>
    </xdr:to>
    <xdr:sp>
      <xdr:nvSpPr>
        <xdr:cNvPr id="1298" name="Control 1"/>
        <xdr:cNvSpPr>
          <a:spLocks/>
        </xdr:cNvSpPr>
      </xdr:nvSpPr>
      <xdr:spPr>
        <a:xfrm rot="0">
          <a:off x="11906069" y="135681568"/>
          <a:ext cx="714374" cy="80645"/>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299"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302"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05"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06"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07"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08"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09"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11"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314"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5"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6"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17"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18"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19"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20"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2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225425</xdr:rowOff>
    </xdr:to>
    <xdr:sp>
      <xdr:nvSpPr>
        <xdr:cNvPr id="1322" name="Control 1"/>
        <xdr:cNvSpPr>
          <a:spLocks/>
        </xdr:cNvSpPr>
      </xdr:nvSpPr>
      <xdr:spPr>
        <a:xfrm rot="0">
          <a:off x="10010623" y="135681568"/>
          <a:ext cx="714374" cy="22542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3"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4"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5"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6"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7"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8"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29"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30"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35"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36"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37"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38"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9"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42"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43"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44"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45"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6"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8"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49"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0"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51"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2"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5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5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55"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56"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7"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58"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9"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63"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64"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83185</xdr:rowOff>
    </xdr:to>
    <xdr:sp>
      <xdr:nvSpPr>
        <xdr:cNvPr id="1365" name="Control 1"/>
        <xdr:cNvSpPr>
          <a:spLocks/>
        </xdr:cNvSpPr>
      </xdr:nvSpPr>
      <xdr:spPr>
        <a:xfrm rot="0">
          <a:off x="11906069"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6"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8"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9"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7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71"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7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73"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74"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75"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76"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77"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78"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79"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8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126999</xdr:colOff>
      <xdr:row>114</xdr:row>
      <xdr:rowOff>225425</xdr:rowOff>
    </xdr:to>
    <xdr:sp>
      <xdr:nvSpPr>
        <xdr:cNvPr id="1381" name="Control 1"/>
        <xdr:cNvSpPr>
          <a:spLocks/>
        </xdr:cNvSpPr>
      </xdr:nvSpPr>
      <xdr:spPr>
        <a:xfrm rot="0">
          <a:off x="9353408" y="135681568"/>
          <a:ext cx="784213" cy="22542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126999</xdr:colOff>
      <xdr:row>114</xdr:row>
      <xdr:rowOff>225425</xdr:rowOff>
    </xdr:to>
    <xdr:sp>
      <xdr:nvSpPr>
        <xdr:cNvPr id="1382" name="Control 1"/>
        <xdr:cNvSpPr>
          <a:spLocks/>
        </xdr:cNvSpPr>
      </xdr:nvSpPr>
      <xdr:spPr>
        <a:xfrm rot="0">
          <a:off x="9353408" y="135681568"/>
          <a:ext cx="784213" cy="225424"/>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713740</xdr:colOff>
      <xdr:row>126</xdr:row>
      <xdr:rowOff>224790</xdr:rowOff>
    </xdr:to>
    <xdr:sp>
      <xdr:nvSpPr>
        <xdr:cNvPr id="1383" name="Control 1"/>
        <xdr:cNvSpPr>
          <a:spLocks/>
        </xdr:cNvSpPr>
      </xdr:nvSpPr>
      <xdr:spPr>
        <a:xfrm rot="0">
          <a:off x="6057807" y="146720864"/>
          <a:ext cx="713739" cy="224792"/>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713105</xdr:colOff>
      <xdr:row>126</xdr:row>
      <xdr:rowOff>224155</xdr:rowOff>
    </xdr:to>
    <xdr:sp>
      <xdr:nvSpPr>
        <xdr:cNvPr id="1384" name="Control 1"/>
        <xdr:cNvSpPr>
          <a:spLocks/>
        </xdr:cNvSpPr>
      </xdr:nvSpPr>
      <xdr:spPr>
        <a:xfrm rot="0">
          <a:off x="6057807" y="146720864"/>
          <a:ext cx="713104" cy="224150"/>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85"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86"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87"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713105</xdr:colOff>
      <xdr:row>127</xdr:row>
      <xdr:rowOff>224155</xdr:rowOff>
    </xdr:to>
    <xdr:sp>
      <xdr:nvSpPr>
        <xdr:cNvPr id="1388" name="Control 1"/>
        <xdr:cNvSpPr>
          <a:spLocks/>
        </xdr:cNvSpPr>
      </xdr:nvSpPr>
      <xdr:spPr>
        <a:xfrm rot="0">
          <a:off x="6057807" y="147625728"/>
          <a:ext cx="713104" cy="224150"/>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89"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0"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1"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711198</xdr:colOff>
      <xdr:row>126</xdr:row>
      <xdr:rowOff>222250</xdr:rowOff>
    </xdr:to>
    <xdr:sp>
      <xdr:nvSpPr>
        <xdr:cNvPr id="1392" name="Control 1"/>
        <xdr:cNvSpPr>
          <a:spLocks/>
        </xdr:cNvSpPr>
      </xdr:nvSpPr>
      <xdr:spPr>
        <a:xfrm rot="0">
          <a:off x="6057807" y="146720864"/>
          <a:ext cx="711198" cy="222252"/>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93"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4"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5"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711198</xdr:colOff>
      <xdr:row>126</xdr:row>
      <xdr:rowOff>222250</xdr:rowOff>
    </xdr:to>
    <xdr:sp>
      <xdr:nvSpPr>
        <xdr:cNvPr id="1396" name="Control 1"/>
        <xdr:cNvSpPr>
          <a:spLocks/>
        </xdr:cNvSpPr>
      </xdr:nvSpPr>
      <xdr:spPr>
        <a:xfrm rot="0">
          <a:off x="6057807" y="146720864"/>
          <a:ext cx="711198" cy="222252"/>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713105</xdr:colOff>
      <xdr:row>127</xdr:row>
      <xdr:rowOff>224155</xdr:rowOff>
    </xdr:to>
    <xdr:sp>
      <xdr:nvSpPr>
        <xdr:cNvPr id="1397" name="Control 1"/>
        <xdr:cNvSpPr>
          <a:spLocks/>
        </xdr:cNvSpPr>
      </xdr:nvSpPr>
      <xdr:spPr>
        <a:xfrm rot="0">
          <a:off x="6057807" y="147625728"/>
          <a:ext cx="713104" cy="224150"/>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711835</xdr:colOff>
      <xdr:row>127</xdr:row>
      <xdr:rowOff>222885</xdr:rowOff>
    </xdr:to>
    <xdr:sp>
      <xdr:nvSpPr>
        <xdr:cNvPr id="1398" name="Control 1"/>
        <xdr:cNvSpPr>
          <a:spLocks/>
        </xdr:cNvSpPr>
      </xdr:nvSpPr>
      <xdr:spPr>
        <a:xfrm rot="0">
          <a:off x="6057807" y="147625728"/>
          <a:ext cx="711835" cy="222885"/>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711198</xdr:colOff>
      <xdr:row>127</xdr:row>
      <xdr:rowOff>222250</xdr:rowOff>
    </xdr:to>
    <xdr:sp>
      <xdr:nvSpPr>
        <xdr:cNvPr id="1399" name="Control 1"/>
        <xdr:cNvSpPr>
          <a:spLocks/>
        </xdr:cNvSpPr>
      </xdr:nvSpPr>
      <xdr:spPr>
        <a:xfrm rot="0">
          <a:off x="6057807" y="147625728"/>
          <a:ext cx="711198" cy="222252"/>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711198</xdr:colOff>
      <xdr:row>127</xdr:row>
      <xdr:rowOff>222250</xdr:rowOff>
    </xdr:to>
    <xdr:sp>
      <xdr:nvSpPr>
        <xdr:cNvPr id="1400" name="Control 1"/>
        <xdr:cNvSpPr>
          <a:spLocks/>
        </xdr:cNvSpPr>
      </xdr:nvSpPr>
      <xdr:spPr>
        <a:xfrm rot="0">
          <a:off x="6057807" y="147625728"/>
          <a:ext cx="711198" cy="222252"/>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710565</xdr:colOff>
      <xdr:row>127</xdr:row>
      <xdr:rowOff>221615</xdr:rowOff>
    </xdr:to>
    <xdr:sp>
      <xdr:nvSpPr>
        <xdr:cNvPr id="1401" name="Control 1"/>
        <xdr:cNvSpPr>
          <a:spLocks/>
        </xdr:cNvSpPr>
      </xdr:nvSpPr>
      <xdr:spPr>
        <a:xfrm rot="0">
          <a:off x="6057807" y="147625728"/>
          <a:ext cx="710565" cy="221611"/>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721360</xdr:colOff>
      <xdr:row>107</xdr:row>
      <xdr:rowOff>225425</xdr:rowOff>
    </xdr:to>
    <xdr:sp>
      <xdr:nvSpPr>
        <xdr:cNvPr id="1402" name="Control 1"/>
        <xdr:cNvSpPr>
          <a:spLocks/>
        </xdr:cNvSpPr>
      </xdr:nvSpPr>
      <xdr:spPr>
        <a:xfrm rot="0">
          <a:off x="6057807" y="127537800"/>
          <a:ext cx="721360" cy="22542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222250</xdr:rowOff>
    </xdr:to>
    <xdr:sp>
      <xdr:nvSpPr>
        <xdr:cNvPr id="1403" name="Control 1"/>
        <xdr:cNvSpPr>
          <a:spLocks/>
        </xdr:cNvSpPr>
      </xdr:nvSpPr>
      <xdr:spPr>
        <a:xfrm rot="0">
          <a:off x="9353408" y="132243088"/>
          <a:ext cx="777230"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04"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405"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12</xdr:col>
      <xdr:colOff>0</xdr:colOff>
      <xdr:row>113</xdr:row>
      <xdr:rowOff>0</xdr:rowOff>
    </xdr:from>
    <xdr:to>
      <xdr:col>12</xdr:col>
      <xdr:colOff>714375</xdr:colOff>
      <xdr:row>113</xdr:row>
      <xdr:rowOff>103505</xdr:rowOff>
    </xdr:to>
    <xdr:sp>
      <xdr:nvSpPr>
        <xdr:cNvPr id="1406" name="Control 1"/>
        <xdr:cNvSpPr>
          <a:spLocks/>
        </xdr:cNvSpPr>
      </xdr:nvSpPr>
      <xdr:spPr>
        <a:xfrm rot="0">
          <a:off x="11906069" y="134414752"/>
          <a:ext cx="714374" cy="103508"/>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07"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08"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11</xdr:col>
      <xdr:colOff>0</xdr:colOff>
      <xdr:row>113</xdr:row>
      <xdr:rowOff>0</xdr:rowOff>
    </xdr:from>
    <xdr:to>
      <xdr:col>11</xdr:col>
      <xdr:colOff>714375</xdr:colOff>
      <xdr:row>113</xdr:row>
      <xdr:rowOff>83185</xdr:rowOff>
    </xdr:to>
    <xdr:sp>
      <xdr:nvSpPr>
        <xdr:cNvPr id="1409" name="Control 1"/>
        <xdr:cNvSpPr>
          <a:spLocks/>
        </xdr:cNvSpPr>
      </xdr:nvSpPr>
      <xdr:spPr>
        <a:xfrm rot="0">
          <a:off x="10010623" y="134414752"/>
          <a:ext cx="714374"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118745</xdr:rowOff>
    </xdr:to>
    <xdr:sp>
      <xdr:nvSpPr>
        <xdr:cNvPr id="1410" name="Control 1"/>
        <xdr:cNvSpPr>
          <a:spLocks/>
        </xdr:cNvSpPr>
      </xdr:nvSpPr>
      <xdr:spPr>
        <a:xfrm rot="0">
          <a:off x="6057807" y="141291712"/>
          <a:ext cx="714375" cy="118744"/>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222250</xdr:rowOff>
    </xdr:to>
    <xdr:sp>
      <xdr:nvSpPr>
        <xdr:cNvPr id="1411" name="Control 1"/>
        <xdr:cNvSpPr>
          <a:spLocks/>
        </xdr:cNvSpPr>
      </xdr:nvSpPr>
      <xdr:spPr>
        <a:xfrm rot="0">
          <a:off x="9353408" y="140024896"/>
          <a:ext cx="777230" cy="222252"/>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138430</xdr:rowOff>
    </xdr:to>
    <xdr:sp>
      <xdr:nvSpPr>
        <xdr:cNvPr id="1412" name="Control 1"/>
        <xdr:cNvSpPr>
          <a:spLocks/>
        </xdr:cNvSpPr>
      </xdr:nvSpPr>
      <xdr:spPr>
        <a:xfrm rot="0">
          <a:off x="9353408" y="136405456"/>
          <a:ext cx="777230" cy="138426"/>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111125</xdr:rowOff>
    </xdr:to>
    <xdr:sp>
      <xdr:nvSpPr>
        <xdr:cNvPr id="1413" name="Control 1"/>
        <xdr:cNvSpPr>
          <a:spLocks/>
        </xdr:cNvSpPr>
      </xdr:nvSpPr>
      <xdr:spPr>
        <a:xfrm rot="0">
          <a:off x="9353408" y="131338224"/>
          <a:ext cx="777230" cy="111126"/>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222250</xdr:rowOff>
    </xdr:to>
    <xdr:sp>
      <xdr:nvSpPr>
        <xdr:cNvPr id="1414" name="Control 1"/>
        <xdr:cNvSpPr>
          <a:spLocks/>
        </xdr:cNvSpPr>
      </xdr:nvSpPr>
      <xdr:spPr>
        <a:xfrm rot="0">
          <a:off x="9353408" y="140024896"/>
          <a:ext cx="777230" cy="222252"/>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15"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16"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417"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119</xdr:row>
      <xdr:rowOff>0</xdr:rowOff>
    </xdr:from>
    <xdr:to>
      <xdr:col>11</xdr:col>
      <xdr:colOff>120015</xdr:colOff>
      <xdr:row>119</xdr:row>
      <xdr:rowOff>83185</xdr:rowOff>
    </xdr:to>
    <xdr:sp>
      <xdr:nvSpPr>
        <xdr:cNvPr id="1418" name="Control 1"/>
        <xdr:cNvSpPr>
          <a:spLocks/>
        </xdr:cNvSpPr>
      </xdr:nvSpPr>
      <xdr:spPr>
        <a:xfrm rot="0">
          <a:off x="9353408" y="139481968"/>
          <a:ext cx="777230" cy="83184"/>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19"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11</xdr:col>
      <xdr:colOff>0</xdr:colOff>
      <xdr:row>117</xdr:row>
      <xdr:rowOff>0</xdr:rowOff>
    </xdr:from>
    <xdr:to>
      <xdr:col>11</xdr:col>
      <xdr:colOff>714375</xdr:colOff>
      <xdr:row>117</xdr:row>
      <xdr:rowOff>83185</xdr:rowOff>
    </xdr:to>
    <xdr:sp>
      <xdr:nvSpPr>
        <xdr:cNvPr id="1420" name="Control 1"/>
        <xdr:cNvSpPr>
          <a:spLocks/>
        </xdr:cNvSpPr>
      </xdr:nvSpPr>
      <xdr:spPr>
        <a:xfrm rot="0">
          <a:off x="10010623" y="138034192"/>
          <a:ext cx="714374"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118745</xdr:rowOff>
    </xdr:to>
    <xdr:sp>
      <xdr:nvSpPr>
        <xdr:cNvPr id="1421" name="Control 1"/>
        <xdr:cNvSpPr>
          <a:spLocks/>
        </xdr:cNvSpPr>
      </xdr:nvSpPr>
      <xdr:spPr>
        <a:xfrm rot="0">
          <a:off x="6057807" y="141291712"/>
          <a:ext cx="714375" cy="118744"/>
        </a:xfrm>
        <a:prstGeom prst="rect"/>
        <a:noFill/>
        <a:ln w="9525" cmpd="sng" cap="flat">
          <a:noFill/>
          <a:prstDash val="solid"/>
          <a:miter/>
        </a:ln>
      </xdr:spPr>
    </xdr:sp>
    <xdr:clientData/>
  </xdr:twoCellAnchor>
  <xdr:twoCellAnchor editAs="oneCell">
    <xdr:from>
      <xdr:col>10</xdr:col>
      <xdr:colOff>0</xdr:colOff>
      <xdr:row>119</xdr:row>
      <xdr:rowOff>0</xdr:rowOff>
    </xdr:from>
    <xdr:to>
      <xdr:col>11</xdr:col>
      <xdr:colOff>120015</xdr:colOff>
      <xdr:row>119</xdr:row>
      <xdr:rowOff>138430</xdr:rowOff>
    </xdr:to>
    <xdr:sp>
      <xdr:nvSpPr>
        <xdr:cNvPr id="1422" name="Control 1"/>
        <xdr:cNvSpPr>
          <a:spLocks/>
        </xdr:cNvSpPr>
      </xdr:nvSpPr>
      <xdr:spPr>
        <a:xfrm rot="0">
          <a:off x="9353408" y="139481968"/>
          <a:ext cx="777230" cy="138426"/>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111125</xdr:rowOff>
    </xdr:to>
    <xdr:sp>
      <xdr:nvSpPr>
        <xdr:cNvPr id="1423" name="Control 1"/>
        <xdr:cNvSpPr>
          <a:spLocks/>
        </xdr:cNvSpPr>
      </xdr:nvSpPr>
      <xdr:spPr>
        <a:xfrm rot="0">
          <a:off x="6057807" y="141291712"/>
          <a:ext cx="714375"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42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83185</xdr:rowOff>
    </xdr:to>
    <xdr:sp>
      <xdr:nvSpPr>
        <xdr:cNvPr id="1425" name="Control 1"/>
        <xdr:cNvSpPr>
          <a:spLocks/>
        </xdr:cNvSpPr>
      </xdr:nvSpPr>
      <xdr:spPr>
        <a:xfrm rot="0">
          <a:off x="10010623" y="127537800"/>
          <a:ext cx="714374" cy="83184"/>
        </a:xfrm>
        <a:prstGeom prst="rect"/>
        <a:noFill/>
        <a:ln w="9525" cmpd="sng" cap="flat">
          <a:noFill/>
          <a:prstDash val="solid"/>
          <a:miter/>
        </a:ln>
      </xdr:spPr>
    </xdr:sp>
    <xdr:clientData/>
  </xdr:twoCellAnchor>
  <xdr:twoCellAnchor editAs="oneCell">
    <xdr:from>
      <xdr:col>11</xdr:col>
      <xdr:colOff>0</xdr:colOff>
      <xdr:row>108</xdr:row>
      <xdr:rowOff>0</xdr:rowOff>
    </xdr:from>
    <xdr:to>
      <xdr:col>11</xdr:col>
      <xdr:colOff>714375</xdr:colOff>
      <xdr:row>108</xdr:row>
      <xdr:rowOff>83185</xdr:rowOff>
    </xdr:to>
    <xdr:sp>
      <xdr:nvSpPr>
        <xdr:cNvPr id="1426" name="Control 1"/>
        <xdr:cNvSpPr>
          <a:spLocks/>
        </xdr:cNvSpPr>
      </xdr:nvSpPr>
      <xdr:spPr>
        <a:xfrm rot="0">
          <a:off x="10010623" y="128804608"/>
          <a:ext cx="714374" cy="83184"/>
        </a:xfrm>
        <a:prstGeom prst="rect"/>
        <a:noFill/>
        <a:ln w="9525" cmpd="sng" cap="flat">
          <a:noFill/>
          <a:prstDash val="solid"/>
          <a:miter/>
        </a:ln>
      </xdr:spPr>
    </xdr:sp>
    <xdr:clientData/>
  </xdr:twoCellAnchor>
  <xdr:twoCellAnchor editAs="oneCell">
    <xdr:from>
      <xdr:col>11</xdr:col>
      <xdr:colOff>0</xdr:colOff>
      <xdr:row>109</xdr:row>
      <xdr:rowOff>0</xdr:rowOff>
    </xdr:from>
    <xdr:to>
      <xdr:col>11</xdr:col>
      <xdr:colOff>714375</xdr:colOff>
      <xdr:row>109</xdr:row>
      <xdr:rowOff>83185</xdr:rowOff>
    </xdr:to>
    <xdr:sp>
      <xdr:nvSpPr>
        <xdr:cNvPr id="1427" name="Control 1"/>
        <xdr:cNvSpPr>
          <a:spLocks/>
        </xdr:cNvSpPr>
      </xdr:nvSpPr>
      <xdr:spPr>
        <a:xfrm rot="0">
          <a:off x="10010623" y="130071416"/>
          <a:ext cx="714374" cy="83184"/>
        </a:xfrm>
        <a:prstGeom prst="rect"/>
        <a:noFill/>
        <a:ln w="9525" cmpd="sng" cap="flat">
          <a:noFill/>
          <a:prstDash val="solid"/>
          <a:miter/>
        </a:ln>
      </xdr:spPr>
    </xdr:sp>
    <xdr:clientData/>
  </xdr:twoCellAnchor>
  <xdr:twoCellAnchor editAs="oneCell">
    <xdr:from>
      <xdr:col>11</xdr:col>
      <xdr:colOff>0</xdr:colOff>
      <xdr:row>110</xdr:row>
      <xdr:rowOff>0</xdr:rowOff>
    </xdr:from>
    <xdr:to>
      <xdr:col>11</xdr:col>
      <xdr:colOff>714375</xdr:colOff>
      <xdr:row>110</xdr:row>
      <xdr:rowOff>83185</xdr:rowOff>
    </xdr:to>
    <xdr:sp>
      <xdr:nvSpPr>
        <xdr:cNvPr id="1428" name="Control 1"/>
        <xdr:cNvSpPr>
          <a:spLocks/>
        </xdr:cNvSpPr>
      </xdr:nvSpPr>
      <xdr:spPr>
        <a:xfrm rot="0">
          <a:off x="10010623" y="131338224"/>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29"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30"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431"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32"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109</xdr:row>
      <xdr:rowOff>0</xdr:rowOff>
    </xdr:from>
    <xdr:to>
      <xdr:col>11</xdr:col>
      <xdr:colOff>120015</xdr:colOff>
      <xdr:row>109</xdr:row>
      <xdr:rowOff>118745</xdr:rowOff>
    </xdr:to>
    <xdr:sp>
      <xdr:nvSpPr>
        <xdr:cNvPr id="1433" name="Control 1"/>
        <xdr:cNvSpPr>
          <a:spLocks/>
        </xdr:cNvSpPr>
      </xdr:nvSpPr>
      <xdr:spPr>
        <a:xfrm rot="0">
          <a:off x="9353408" y="130071416"/>
          <a:ext cx="777230" cy="118744"/>
        </a:xfrm>
        <a:prstGeom prst="rect"/>
        <a:noFill/>
        <a:ln w="9525" cmpd="sng" cap="flat">
          <a:noFill/>
          <a:prstDash val="solid"/>
          <a:miter/>
        </a:ln>
      </xdr:spPr>
    </xdr:sp>
    <xdr:clientData/>
  </xdr:twoCellAnchor>
  <xdr:twoCellAnchor editAs="oneCell">
    <xdr:from>
      <xdr:col>10</xdr:col>
      <xdr:colOff>0</xdr:colOff>
      <xdr:row>109</xdr:row>
      <xdr:rowOff>0</xdr:rowOff>
    </xdr:from>
    <xdr:to>
      <xdr:col>11</xdr:col>
      <xdr:colOff>120015</xdr:colOff>
      <xdr:row>109</xdr:row>
      <xdr:rowOff>222250</xdr:rowOff>
    </xdr:to>
    <xdr:sp>
      <xdr:nvSpPr>
        <xdr:cNvPr id="1434" name="Control 1"/>
        <xdr:cNvSpPr>
          <a:spLocks/>
        </xdr:cNvSpPr>
      </xdr:nvSpPr>
      <xdr:spPr>
        <a:xfrm rot="0">
          <a:off x="9353408" y="130071416"/>
          <a:ext cx="777230"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35"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436"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118745</xdr:rowOff>
    </xdr:to>
    <xdr:sp>
      <xdr:nvSpPr>
        <xdr:cNvPr id="1437" name="Control 1"/>
        <xdr:cNvSpPr>
          <a:spLocks/>
        </xdr:cNvSpPr>
      </xdr:nvSpPr>
      <xdr:spPr>
        <a:xfrm rot="0">
          <a:off x="6057807" y="127537800"/>
          <a:ext cx="714375"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438"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138430</xdr:rowOff>
    </xdr:to>
    <xdr:sp>
      <xdr:nvSpPr>
        <xdr:cNvPr id="1439" name="Control 1"/>
        <xdr:cNvSpPr>
          <a:spLocks/>
        </xdr:cNvSpPr>
      </xdr:nvSpPr>
      <xdr:spPr>
        <a:xfrm rot="0">
          <a:off x="9353408" y="131338224"/>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440"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113</xdr:row>
      <xdr:rowOff>0</xdr:rowOff>
    </xdr:from>
    <xdr:to>
      <xdr:col>11</xdr:col>
      <xdr:colOff>120015</xdr:colOff>
      <xdr:row>113</xdr:row>
      <xdr:rowOff>83185</xdr:rowOff>
    </xdr:to>
    <xdr:sp>
      <xdr:nvSpPr>
        <xdr:cNvPr id="1441" name="Control 1"/>
        <xdr:cNvSpPr>
          <a:spLocks/>
        </xdr:cNvSpPr>
      </xdr:nvSpPr>
      <xdr:spPr>
        <a:xfrm rot="0">
          <a:off x="9353408" y="134414752"/>
          <a:ext cx="777230"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83185</xdr:rowOff>
    </xdr:to>
    <xdr:sp>
      <xdr:nvSpPr>
        <xdr:cNvPr id="1442" name="Control 1"/>
        <xdr:cNvSpPr>
          <a:spLocks/>
        </xdr:cNvSpPr>
      </xdr:nvSpPr>
      <xdr:spPr>
        <a:xfrm rot="0">
          <a:off x="9353408" y="138034192"/>
          <a:ext cx="777230" cy="83184"/>
        </a:xfrm>
        <a:prstGeom prst="rect"/>
        <a:noFill/>
        <a:ln w="9525" cmpd="sng" cap="flat">
          <a:noFill/>
          <a:prstDash val="solid"/>
          <a:miter/>
        </a:ln>
      </xdr:spPr>
    </xdr:sp>
    <xdr:clientData/>
  </xdr:twoCellAnchor>
  <xdr:twoCellAnchor editAs="oneCell">
    <xdr:from>
      <xdr:col>10</xdr:col>
      <xdr:colOff>0</xdr:colOff>
      <xdr:row>119</xdr:row>
      <xdr:rowOff>0</xdr:rowOff>
    </xdr:from>
    <xdr:to>
      <xdr:col>11</xdr:col>
      <xdr:colOff>120015</xdr:colOff>
      <xdr:row>119</xdr:row>
      <xdr:rowOff>83185</xdr:rowOff>
    </xdr:to>
    <xdr:sp>
      <xdr:nvSpPr>
        <xdr:cNvPr id="1443" name="Control 1"/>
        <xdr:cNvSpPr>
          <a:spLocks/>
        </xdr:cNvSpPr>
      </xdr:nvSpPr>
      <xdr:spPr>
        <a:xfrm rot="0">
          <a:off x="9353408" y="139481968"/>
          <a:ext cx="777230"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118745</xdr:rowOff>
    </xdr:to>
    <xdr:sp>
      <xdr:nvSpPr>
        <xdr:cNvPr id="1444" name="Control 1"/>
        <xdr:cNvSpPr>
          <a:spLocks/>
        </xdr:cNvSpPr>
      </xdr:nvSpPr>
      <xdr:spPr>
        <a:xfrm rot="0">
          <a:off x="9353408" y="138034192"/>
          <a:ext cx="777230" cy="11874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222250</xdr:rowOff>
    </xdr:to>
    <xdr:sp>
      <xdr:nvSpPr>
        <xdr:cNvPr id="1445" name="Control 1"/>
        <xdr:cNvSpPr>
          <a:spLocks/>
        </xdr:cNvSpPr>
      </xdr:nvSpPr>
      <xdr:spPr>
        <a:xfrm rot="0">
          <a:off x="9353408" y="138034192"/>
          <a:ext cx="777230"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138430</xdr:rowOff>
    </xdr:to>
    <xdr:sp>
      <xdr:nvSpPr>
        <xdr:cNvPr id="1446" name="Control 1"/>
        <xdr:cNvSpPr>
          <a:spLocks/>
        </xdr:cNvSpPr>
      </xdr:nvSpPr>
      <xdr:spPr>
        <a:xfrm rot="0">
          <a:off x="6057807" y="141291712"/>
          <a:ext cx="714375" cy="1384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222250</xdr:rowOff>
    </xdr:to>
    <xdr:sp>
      <xdr:nvSpPr>
        <xdr:cNvPr id="1447" name="Control 1"/>
        <xdr:cNvSpPr>
          <a:spLocks/>
        </xdr:cNvSpPr>
      </xdr:nvSpPr>
      <xdr:spPr>
        <a:xfrm rot="0">
          <a:off x="9353408" y="138034192"/>
          <a:ext cx="777230"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48"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222250</xdr:rowOff>
    </xdr:to>
    <xdr:sp>
      <xdr:nvSpPr>
        <xdr:cNvPr id="1449" name="Control 1"/>
        <xdr:cNvSpPr>
          <a:spLocks/>
        </xdr:cNvSpPr>
      </xdr:nvSpPr>
      <xdr:spPr>
        <a:xfrm rot="0">
          <a:off x="6057807" y="127537800"/>
          <a:ext cx="714375"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222250</xdr:rowOff>
    </xdr:to>
    <xdr:sp>
      <xdr:nvSpPr>
        <xdr:cNvPr id="1450" name="Control 1"/>
        <xdr:cNvSpPr>
          <a:spLocks/>
        </xdr:cNvSpPr>
      </xdr:nvSpPr>
      <xdr:spPr>
        <a:xfrm rot="0">
          <a:off x="6057807" y="127537800"/>
          <a:ext cx="714375"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51"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452"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118745</xdr:rowOff>
    </xdr:to>
    <xdr:sp>
      <xdr:nvSpPr>
        <xdr:cNvPr id="1453" name="Control 1"/>
        <xdr:cNvSpPr>
          <a:spLocks/>
        </xdr:cNvSpPr>
      </xdr:nvSpPr>
      <xdr:spPr>
        <a:xfrm rot="0">
          <a:off x="6057807" y="138034192"/>
          <a:ext cx="714375" cy="118744"/>
        </a:xfrm>
        <a:prstGeom prst="rect"/>
        <a:noFill/>
        <a:ln w="9525" cmpd="sng" cap="flat">
          <a:noFill/>
          <a:prstDash val="solid"/>
          <a:miter/>
        </a:ln>
      </xdr:spPr>
    </xdr:sp>
    <xdr:clientData/>
  </xdr:twoCellAnchor>
  <xdr:twoCellAnchor editAs="oneCell">
    <xdr:from>
      <xdr:col>10</xdr:col>
      <xdr:colOff>0</xdr:colOff>
      <xdr:row>113</xdr:row>
      <xdr:rowOff>0</xdr:rowOff>
    </xdr:from>
    <xdr:to>
      <xdr:col>11</xdr:col>
      <xdr:colOff>120015</xdr:colOff>
      <xdr:row>113</xdr:row>
      <xdr:rowOff>111125</xdr:rowOff>
    </xdr:to>
    <xdr:sp>
      <xdr:nvSpPr>
        <xdr:cNvPr id="1454" name="Control 1"/>
        <xdr:cNvSpPr>
          <a:spLocks/>
        </xdr:cNvSpPr>
      </xdr:nvSpPr>
      <xdr:spPr>
        <a:xfrm rot="0">
          <a:off x="9353408" y="134414752"/>
          <a:ext cx="777230" cy="111126"/>
        </a:xfrm>
        <a:prstGeom prst="rect"/>
        <a:noFill/>
        <a:ln w="9525" cmpd="sng" cap="flat">
          <a:noFill/>
          <a:prstDash val="solid"/>
          <a:miter/>
        </a:ln>
      </xdr:spPr>
    </xdr:sp>
    <xdr:clientData/>
  </xdr:twoCellAnchor>
  <xdr:twoCellAnchor editAs="oneCell">
    <xdr:from>
      <xdr:col>10</xdr:col>
      <xdr:colOff>0</xdr:colOff>
      <xdr:row>113</xdr:row>
      <xdr:rowOff>0</xdr:rowOff>
    </xdr:from>
    <xdr:to>
      <xdr:col>11</xdr:col>
      <xdr:colOff>120015</xdr:colOff>
      <xdr:row>113</xdr:row>
      <xdr:rowOff>138430</xdr:rowOff>
    </xdr:to>
    <xdr:sp>
      <xdr:nvSpPr>
        <xdr:cNvPr id="1455" name="Control 1"/>
        <xdr:cNvSpPr>
          <a:spLocks/>
        </xdr:cNvSpPr>
      </xdr:nvSpPr>
      <xdr:spPr>
        <a:xfrm rot="0">
          <a:off x="9353408" y="134414752"/>
          <a:ext cx="777230" cy="138426"/>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111125</xdr:rowOff>
    </xdr:to>
    <xdr:sp>
      <xdr:nvSpPr>
        <xdr:cNvPr id="1456" name="Control 1"/>
        <xdr:cNvSpPr>
          <a:spLocks/>
        </xdr:cNvSpPr>
      </xdr:nvSpPr>
      <xdr:spPr>
        <a:xfrm rot="0">
          <a:off x="9353408" y="136948368"/>
          <a:ext cx="777230" cy="111126"/>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138430</xdr:rowOff>
    </xdr:to>
    <xdr:sp>
      <xdr:nvSpPr>
        <xdr:cNvPr id="1457" name="Control 1"/>
        <xdr:cNvSpPr>
          <a:spLocks/>
        </xdr:cNvSpPr>
      </xdr:nvSpPr>
      <xdr:spPr>
        <a:xfrm rot="0">
          <a:off x="9353408" y="136948368"/>
          <a:ext cx="777230" cy="1384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111125</xdr:rowOff>
    </xdr:to>
    <xdr:sp>
      <xdr:nvSpPr>
        <xdr:cNvPr id="1458" name="Control 1"/>
        <xdr:cNvSpPr>
          <a:spLocks/>
        </xdr:cNvSpPr>
      </xdr:nvSpPr>
      <xdr:spPr>
        <a:xfrm rot="0">
          <a:off x="9353408" y="138034192"/>
          <a:ext cx="777230" cy="1111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138430</xdr:rowOff>
    </xdr:to>
    <xdr:sp>
      <xdr:nvSpPr>
        <xdr:cNvPr id="1459" name="Control 1"/>
        <xdr:cNvSpPr>
          <a:spLocks/>
        </xdr:cNvSpPr>
      </xdr:nvSpPr>
      <xdr:spPr>
        <a:xfrm rot="0">
          <a:off x="9353408" y="138034192"/>
          <a:ext cx="777230" cy="138426"/>
        </a:xfrm>
        <a:prstGeom prst="rect"/>
        <a:noFill/>
        <a:ln w="9525" cmpd="sng" cap="flat">
          <a:noFill/>
          <a:prstDash val="solid"/>
          <a:miter/>
        </a:ln>
      </xdr:spPr>
    </xdr:sp>
    <xdr:clientData/>
  </xdr:twoCellAnchor>
  <xdr:twoCellAnchor editAs="oneCell">
    <xdr:from>
      <xdr:col>10</xdr:col>
      <xdr:colOff>0</xdr:colOff>
      <xdr:row>108</xdr:row>
      <xdr:rowOff>0</xdr:rowOff>
    </xdr:from>
    <xdr:to>
      <xdr:col>11</xdr:col>
      <xdr:colOff>120015</xdr:colOff>
      <xdr:row>108</xdr:row>
      <xdr:rowOff>83185</xdr:rowOff>
    </xdr:to>
    <xdr:sp>
      <xdr:nvSpPr>
        <xdr:cNvPr id="1460" name="Control 1"/>
        <xdr:cNvSpPr>
          <a:spLocks/>
        </xdr:cNvSpPr>
      </xdr:nvSpPr>
      <xdr:spPr>
        <a:xfrm rot="0">
          <a:off x="9353408" y="128804608"/>
          <a:ext cx="777230" cy="83184"/>
        </a:xfrm>
        <a:prstGeom prst="rect"/>
        <a:noFill/>
        <a:ln w="9525" cmpd="sng" cap="flat">
          <a:noFill/>
          <a:prstDash val="solid"/>
          <a:miter/>
        </a:ln>
      </xdr:spPr>
    </xdr:sp>
    <xdr:clientData/>
  </xdr:twoCellAnchor>
  <xdr:twoCellAnchor editAs="oneCell">
    <xdr:from>
      <xdr:col>10</xdr:col>
      <xdr:colOff>0</xdr:colOff>
      <xdr:row>126</xdr:row>
      <xdr:rowOff>0</xdr:rowOff>
    </xdr:from>
    <xdr:to>
      <xdr:col>11</xdr:col>
      <xdr:colOff>126999</xdr:colOff>
      <xdr:row>126</xdr:row>
      <xdr:rowOff>225425</xdr:rowOff>
    </xdr:to>
    <xdr:sp>
      <xdr:nvSpPr>
        <xdr:cNvPr id="1461" name="Control 1"/>
        <xdr:cNvSpPr>
          <a:spLocks/>
        </xdr:cNvSpPr>
      </xdr:nvSpPr>
      <xdr:spPr>
        <a:xfrm rot="0">
          <a:off x="9353408" y="146720864"/>
          <a:ext cx="784213" cy="22542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222250</xdr:rowOff>
    </xdr:to>
    <xdr:sp>
      <xdr:nvSpPr>
        <xdr:cNvPr id="1462" name="Control 1"/>
        <xdr:cNvSpPr>
          <a:spLocks/>
        </xdr:cNvSpPr>
      </xdr:nvSpPr>
      <xdr:spPr>
        <a:xfrm rot="0">
          <a:off x="6057807" y="127537800"/>
          <a:ext cx="714375" cy="222252"/>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80645</xdr:rowOff>
    </xdr:to>
    <xdr:sp>
      <xdr:nvSpPr>
        <xdr:cNvPr id="1463" name="Control 1"/>
        <xdr:cNvSpPr>
          <a:spLocks/>
        </xdr:cNvSpPr>
      </xdr:nvSpPr>
      <xdr:spPr>
        <a:xfrm rot="0">
          <a:off x="10010623" y="127537800"/>
          <a:ext cx="714374" cy="80645"/>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83185</xdr:rowOff>
    </xdr:to>
    <xdr:sp>
      <xdr:nvSpPr>
        <xdr:cNvPr id="1464" name="Control 1"/>
        <xdr:cNvSpPr>
          <a:spLocks/>
        </xdr:cNvSpPr>
      </xdr:nvSpPr>
      <xdr:spPr>
        <a:xfrm rot="0">
          <a:off x="10010623" y="127537800"/>
          <a:ext cx="714374" cy="83184"/>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80645</xdr:rowOff>
    </xdr:to>
    <xdr:sp>
      <xdr:nvSpPr>
        <xdr:cNvPr id="1465" name="Control 1"/>
        <xdr:cNvSpPr>
          <a:spLocks/>
        </xdr:cNvSpPr>
      </xdr:nvSpPr>
      <xdr:spPr>
        <a:xfrm rot="0">
          <a:off x="10010623" y="127537800"/>
          <a:ext cx="714374" cy="80645"/>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80645</xdr:rowOff>
    </xdr:to>
    <xdr:sp>
      <xdr:nvSpPr>
        <xdr:cNvPr id="1466" name="Control 1"/>
        <xdr:cNvSpPr>
          <a:spLocks/>
        </xdr:cNvSpPr>
      </xdr:nvSpPr>
      <xdr:spPr>
        <a:xfrm rot="0">
          <a:off x="10010623" y="127537800"/>
          <a:ext cx="714374" cy="80645"/>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222250</xdr:rowOff>
    </xdr:to>
    <xdr:sp>
      <xdr:nvSpPr>
        <xdr:cNvPr id="1467" name="Control 1"/>
        <xdr:cNvSpPr>
          <a:spLocks/>
        </xdr:cNvSpPr>
      </xdr:nvSpPr>
      <xdr:spPr>
        <a:xfrm rot="0">
          <a:off x="9353408" y="132243088"/>
          <a:ext cx="777230" cy="222252"/>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83185</xdr:rowOff>
    </xdr:to>
    <xdr:sp>
      <xdr:nvSpPr>
        <xdr:cNvPr id="1468" name="Control 1"/>
        <xdr:cNvSpPr>
          <a:spLocks/>
        </xdr:cNvSpPr>
      </xdr:nvSpPr>
      <xdr:spPr>
        <a:xfrm rot="0">
          <a:off x="9353408" y="138034192"/>
          <a:ext cx="777230"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469"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470"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471"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72"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473"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118745</xdr:rowOff>
    </xdr:to>
    <xdr:sp>
      <xdr:nvSpPr>
        <xdr:cNvPr id="1474" name="Control 1"/>
        <xdr:cNvSpPr>
          <a:spLocks/>
        </xdr:cNvSpPr>
      </xdr:nvSpPr>
      <xdr:spPr>
        <a:xfrm rot="0">
          <a:off x="9353408" y="138034192"/>
          <a:ext cx="777230" cy="118744"/>
        </a:xfrm>
        <a:prstGeom prst="rect"/>
        <a:noFill/>
        <a:ln w="9525" cmpd="sng" cap="flat">
          <a:noFill/>
          <a:prstDash val="solid"/>
          <a:miter/>
        </a:ln>
      </xdr:spPr>
    </xdr:sp>
    <xdr:clientData/>
  </xdr:twoCellAnchor>
  <xdr:twoCellAnchor editAs="oneCell">
    <xdr:from>
      <xdr:col>7</xdr:col>
      <xdr:colOff>0</xdr:colOff>
      <xdr:row>128</xdr:row>
      <xdr:rowOff>0</xdr:rowOff>
    </xdr:from>
    <xdr:to>
      <xdr:col>7</xdr:col>
      <xdr:colOff>714375</xdr:colOff>
      <xdr:row>128</xdr:row>
      <xdr:rowOff>222250</xdr:rowOff>
    </xdr:to>
    <xdr:sp>
      <xdr:nvSpPr>
        <xdr:cNvPr id="1475" name="Control 1"/>
        <xdr:cNvSpPr>
          <a:spLocks/>
        </xdr:cNvSpPr>
      </xdr:nvSpPr>
      <xdr:spPr>
        <a:xfrm rot="0">
          <a:off x="6057807" y="148530592"/>
          <a:ext cx="714375" cy="222252"/>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138430</xdr:rowOff>
    </xdr:to>
    <xdr:sp>
      <xdr:nvSpPr>
        <xdr:cNvPr id="1476" name="Control 1"/>
        <xdr:cNvSpPr>
          <a:spLocks/>
        </xdr:cNvSpPr>
      </xdr:nvSpPr>
      <xdr:spPr>
        <a:xfrm rot="0">
          <a:off x="9353408" y="136948368"/>
          <a:ext cx="777230" cy="138426"/>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111125</xdr:rowOff>
    </xdr:to>
    <xdr:sp>
      <xdr:nvSpPr>
        <xdr:cNvPr id="1477" name="Control 1"/>
        <xdr:cNvSpPr>
          <a:spLocks/>
        </xdr:cNvSpPr>
      </xdr:nvSpPr>
      <xdr:spPr>
        <a:xfrm rot="0">
          <a:off x="9353408" y="132243088"/>
          <a:ext cx="777230" cy="111126"/>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78"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7</xdr:col>
      <xdr:colOff>0</xdr:colOff>
      <xdr:row>128</xdr:row>
      <xdr:rowOff>0</xdr:rowOff>
    </xdr:from>
    <xdr:to>
      <xdr:col>7</xdr:col>
      <xdr:colOff>714375</xdr:colOff>
      <xdr:row>128</xdr:row>
      <xdr:rowOff>222250</xdr:rowOff>
    </xdr:to>
    <xdr:sp>
      <xdr:nvSpPr>
        <xdr:cNvPr id="1479" name="Control 1"/>
        <xdr:cNvSpPr>
          <a:spLocks/>
        </xdr:cNvSpPr>
      </xdr:nvSpPr>
      <xdr:spPr>
        <a:xfrm rot="0">
          <a:off x="6057807" y="148530592"/>
          <a:ext cx="714375"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80"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81"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12</xdr:col>
      <xdr:colOff>0</xdr:colOff>
      <xdr:row>115</xdr:row>
      <xdr:rowOff>0</xdr:rowOff>
    </xdr:from>
    <xdr:to>
      <xdr:col>12</xdr:col>
      <xdr:colOff>714375</xdr:colOff>
      <xdr:row>115</xdr:row>
      <xdr:rowOff>103505</xdr:rowOff>
    </xdr:to>
    <xdr:sp>
      <xdr:nvSpPr>
        <xdr:cNvPr id="1482" name="Control 1"/>
        <xdr:cNvSpPr>
          <a:spLocks/>
        </xdr:cNvSpPr>
      </xdr:nvSpPr>
      <xdr:spPr>
        <a:xfrm rot="0">
          <a:off x="11906069" y="136405456"/>
          <a:ext cx="714374" cy="103508"/>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83185</xdr:rowOff>
    </xdr:to>
    <xdr:sp>
      <xdr:nvSpPr>
        <xdr:cNvPr id="1483" name="Control 1"/>
        <xdr:cNvSpPr>
          <a:spLocks/>
        </xdr:cNvSpPr>
      </xdr:nvSpPr>
      <xdr:spPr>
        <a:xfrm rot="0">
          <a:off x="9353408" y="140024896"/>
          <a:ext cx="777230"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84"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11</xdr:col>
      <xdr:colOff>0</xdr:colOff>
      <xdr:row>118</xdr:row>
      <xdr:rowOff>0</xdr:rowOff>
    </xdr:from>
    <xdr:to>
      <xdr:col>11</xdr:col>
      <xdr:colOff>714375</xdr:colOff>
      <xdr:row>118</xdr:row>
      <xdr:rowOff>83185</xdr:rowOff>
    </xdr:to>
    <xdr:sp>
      <xdr:nvSpPr>
        <xdr:cNvPr id="1485" name="Control 1"/>
        <xdr:cNvSpPr>
          <a:spLocks/>
        </xdr:cNvSpPr>
      </xdr:nvSpPr>
      <xdr:spPr>
        <a:xfrm rot="0">
          <a:off x="10010623" y="138577120"/>
          <a:ext cx="714374"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118745</xdr:rowOff>
    </xdr:to>
    <xdr:sp>
      <xdr:nvSpPr>
        <xdr:cNvPr id="1486" name="Control 1"/>
        <xdr:cNvSpPr>
          <a:spLocks/>
        </xdr:cNvSpPr>
      </xdr:nvSpPr>
      <xdr:spPr>
        <a:xfrm rot="0">
          <a:off x="9353408" y="138034192"/>
          <a:ext cx="777230" cy="118744"/>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138430</xdr:rowOff>
    </xdr:to>
    <xdr:sp>
      <xdr:nvSpPr>
        <xdr:cNvPr id="1487" name="Control 1"/>
        <xdr:cNvSpPr>
          <a:spLocks/>
        </xdr:cNvSpPr>
      </xdr:nvSpPr>
      <xdr:spPr>
        <a:xfrm rot="0">
          <a:off x="9353408" y="140024896"/>
          <a:ext cx="777230" cy="1384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111125</xdr:rowOff>
    </xdr:to>
    <xdr:sp>
      <xdr:nvSpPr>
        <xdr:cNvPr id="1488" name="Control 1"/>
        <xdr:cNvSpPr>
          <a:spLocks/>
        </xdr:cNvSpPr>
      </xdr:nvSpPr>
      <xdr:spPr>
        <a:xfrm rot="0">
          <a:off x="9353408" y="138034192"/>
          <a:ext cx="777230" cy="111126"/>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83185</xdr:rowOff>
    </xdr:to>
    <xdr:sp>
      <xdr:nvSpPr>
        <xdr:cNvPr id="1489" name="Control 1"/>
        <xdr:cNvSpPr>
          <a:spLocks/>
        </xdr:cNvSpPr>
      </xdr:nvSpPr>
      <xdr:spPr>
        <a:xfrm rot="0">
          <a:off x="9353408" y="136405456"/>
          <a:ext cx="777230" cy="83184"/>
        </a:xfrm>
        <a:prstGeom prst="rect"/>
        <a:noFill/>
        <a:ln w="9525" cmpd="sng" cap="flat">
          <a:noFill/>
          <a:prstDash val="solid"/>
          <a:miter/>
        </a:ln>
      </xdr:spPr>
    </xdr:sp>
    <xdr:clientData/>
  </xdr:twoCellAnchor>
  <xdr:twoCellAnchor editAs="oneCell">
    <xdr:from>
      <xdr:col>11</xdr:col>
      <xdr:colOff>0</xdr:colOff>
      <xdr:row>108</xdr:row>
      <xdr:rowOff>0</xdr:rowOff>
    </xdr:from>
    <xdr:to>
      <xdr:col>11</xdr:col>
      <xdr:colOff>714375</xdr:colOff>
      <xdr:row>108</xdr:row>
      <xdr:rowOff>83185</xdr:rowOff>
    </xdr:to>
    <xdr:sp>
      <xdr:nvSpPr>
        <xdr:cNvPr id="1490" name="Control 1"/>
        <xdr:cNvSpPr>
          <a:spLocks/>
        </xdr:cNvSpPr>
      </xdr:nvSpPr>
      <xdr:spPr>
        <a:xfrm rot="0">
          <a:off x="10010623" y="128804608"/>
          <a:ext cx="714374" cy="83184"/>
        </a:xfrm>
        <a:prstGeom prst="rect"/>
        <a:noFill/>
        <a:ln w="9525" cmpd="sng" cap="flat">
          <a:noFill/>
          <a:prstDash val="solid"/>
          <a:miter/>
        </a:ln>
      </xdr:spPr>
    </xdr:sp>
    <xdr:clientData/>
  </xdr:twoCellAnchor>
  <xdr:twoCellAnchor editAs="oneCell">
    <xdr:from>
      <xdr:col>11</xdr:col>
      <xdr:colOff>0</xdr:colOff>
      <xdr:row>109</xdr:row>
      <xdr:rowOff>0</xdr:rowOff>
    </xdr:from>
    <xdr:to>
      <xdr:col>11</xdr:col>
      <xdr:colOff>714375</xdr:colOff>
      <xdr:row>109</xdr:row>
      <xdr:rowOff>83185</xdr:rowOff>
    </xdr:to>
    <xdr:sp>
      <xdr:nvSpPr>
        <xdr:cNvPr id="1491" name="Control 1"/>
        <xdr:cNvSpPr>
          <a:spLocks/>
        </xdr:cNvSpPr>
      </xdr:nvSpPr>
      <xdr:spPr>
        <a:xfrm rot="0">
          <a:off x="10010623" y="130071416"/>
          <a:ext cx="714374" cy="83184"/>
        </a:xfrm>
        <a:prstGeom prst="rect"/>
        <a:noFill/>
        <a:ln w="9525" cmpd="sng" cap="flat">
          <a:noFill/>
          <a:prstDash val="solid"/>
          <a:miter/>
        </a:ln>
      </xdr:spPr>
    </xdr:sp>
    <xdr:clientData/>
  </xdr:twoCellAnchor>
  <xdr:twoCellAnchor editAs="oneCell">
    <xdr:from>
      <xdr:col>11</xdr:col>
      <xdr:colOff>0</xdr:colOff>
      <xdr:row>110</xdr:row>
      <xdr:rowOff>0</xdr:rowOff>
    </xdr:from>
    <xdr:to>
      <xdr:col>11</xdr:col>
      <xdr:colOff>714375</xdr:colOff>
      <xdr:row>110</xdr:row>
      <xdr:rowOff>83185</xdr:rowOff>
    </xdr:to>
    <xdr:sp>
      <xdr:nvSpPr>
        <xdr:cNvPr id="1492" name="Control 1"/>
        <xdr:cNvSpPr>
          <a:spLocks/>
        </xdr:cNvSpPr>
      </xdr:nvSpPr>
      <xdr:spPr>
        <a:xfrm rot="0">
          <a:off x="10010623" y="131338224"/>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93"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94"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11</xdr:col>
      <xdr:colOff>0</xdr:colOff>
      <xdr:row>112</xdr:row>
      <xdr:rowOff>0</xdr:rowOff>
    </xdr:from>
    <xdr:to>
      <xdr:col>11</xdr:col>
      <xdr:colOff>714375</xdr:colOff>
      <xdr:row>112</xdr:row>
      <xdr:rowOff>83185</xdr:rowOff>
    </xdr:to>
    <xdr:sp>
      <xdr:nvSpPr>
        <xdr:cNvPr id="1495" name="Control 1"/>
        <xdr:cNvSpPr>
          <a:spLocks/>
        </xdr:cNvSpPr>
      </xdr:nvSpPr>
      <xdr:spPr>
        <a:xfrm rot="0">
          <a:off x="10010623" y="133147944"/>
          <a:ext cx="714374" cy="83184"/>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118745</xdr:rowOff>
    </xdr:to>
    <xdr:sp>
      <xdr:nvSpPr>
        <xdr:cNvPr id="1496" name="Control 1"/>
        <xdr:cNvSpPr>
          <a:spLocks/>
        </xdr:cNvSpPr>
      </xdr:nvSpPr>
      <xdr:spPr>
        <a:xfrm rot="0">
          <a:off x="9353408" y="136405456"/>
          <a:ext cx="777230" cy="11874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497"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98"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118745</xdr:rowOff>
    </xdr:to>
    <xdr:sp>
      <xdr:nvSpPr>
        <xdr:cNvPr id="1499" name="Control 1"/>
        <xdr:cNvSpPr>
          <a:spLocks/>
        </xdr:cNvSpPr>
      </xdr:nvSpPr>
      <xdr:spPr>
        <a:xfrm rot="0">
          <a:off x="9353408" y="131338224"/>
          <a:ext cx="777230" cy="118744"/>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222250</xdr:rowOff>
    </xdr:to>
    <xdr:sp>
      <xdr:nvSpPr>
        <xdr:cNvPr id="1500" name="Control 1"/>
        <xdr:cNvSpPr>
          <a:spLocks/>
        </xdr:cNvSpPr>
      </xdr:nvSpPr>
      <xdr:spPr>
        <a:xfrm rot="0">
          <a:off x="9353408" y="131338224"/>
          <a:ext cx="777230" cy="222252"/>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501"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502"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118745</xdr:rowOff>
    </xdr:to>
    <xdr:sp>
      <xdr:nvSpPr>
        <xdr:cNvPr id="1503" name="Control 1"/>
        <xdr:cNvSpPr>
          <a:spLocks/>
        </xdr:cNvSpPr>
      </xdr:nvSpPr>
      <xdr:spPr>
        <a:xfrm rot="0">
          <a:off x="6057807" y="138034192"/>
          <a:ext cx="714375" cy="118744"/>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222250</xdr:rowOff>
    </xdr:to>
    <xdr:sp>
      <xdr:nvSpPr>
        <xdr:cNvPr id="1504" name="Control 1"/>
        <xdr:cNvSpPr>
          <a:spLocks/>
        </xdr:cNvSpPr>
      </xdr:nvSpPr>
      <xdr:spPr>
        <a:xfrm rot="0">
          <a:off x="9353408" y="136405456"/>
          <a:ext cx="777230" cy="222252"/>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138430</xdr:rowOff>
    </xdr:to>
    <xdr:sp>
      <xdr:nvSpPr>
        <xdr:cNvPr id="1505" name="Control 1"/>
        <xdr:cNvSpPr>
          <a:spLocks/>
        </xdr:cNvSpPr>
      </xdr:nvSpPr>
      <xdr:spPr>
        <a:xfrm rot="0">
          <a:off x="9353408" y="132243088"/>
          <a:ext cx="777230" cy="138426"/>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222250</xdr:rowOff>
    </xdr:to>
    <xdr:sp>
      <xdr:nvSpPr>
        <xdr:cNvPr id="1506" name="Control 1"/>
        <xdr:cNvSpPr>
          <a:spLocks/>
        </xdr:cNvSpPr>
      </xdr:nvSpPr>
      <xdr:spPr>
        <a:xfrm rot="0">
          <a:off x="9353408" y="136405456"/>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50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83185</xdr:rowOff>
    </xdr:to>
    <xdr:sp>
      <xdr:nvSpPr>
        <xdr:cNvPr id="1508" name="Control 1"/>
        <xdr:cNvSpPr>
          <a:spLocks/>
        </xdr:cNvSpPr>
      </xdr:nvSpPr>
      <xdr:spPr>
        <a:xfrm rot="0">
          <a:off x="9353408" y="138577120"/>
          <a:ext cx="777230" cy="83184"/>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83185</xdr:rowOff>
    </xdr:to>
    <xdr:sp>
      <xdr:nvSpPr>
        <xdr:cNvPr id="1509" name="Control 1"/>
        <xdr:cNvSpPr>
          <a:spLocks/>
        </xdr:cNvSpPr>
      </xdr:nvSpPr>
      <xdr:spPr>
        <a:xfrm rot="0">
          <a:off x="9353408" y="140024896"/>
          <a:ext cx="777230" cy="83184"/>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118745</xdr:rowOff>
    </xdr:to>
    <xdr:sp>
      <xdr:nvSpPr>
        <xdr:cNvPr id="1510" name="Control 1"/>
        <xdr:cNvSpPr>
          <a:spLocks/>
        </xdr:cNvSpPr>
      </xdr:nvSpPr>
      <xdr:spPr>
        <a:xfrm rot="0">
          <a:off x="9353408" y="138577120"/>
          <a:ext cx="777230" cy="118744"/>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222250</xdr:rowOff>
    </xdr:to>
    <xdr:sp>
      <xdr:nvSpPr>
        <xdr:cNvPr id="1511" name="Control 1"/>
        <xdr:cNvSpPr>
          <a:spLocks/>
        </xdr:cNvSpPr>
      </xdr:nvSpPr>
      <xdr:spPr>
        <a:xfrm rot="0">
          <a:off x="9353408" y="138577120"/>
          <a:ext cx="777230" cy="222252"/>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138430</xdr:rowOff>
    </xdr:to>
    <xdr:sp>
      <xdr:nvSpPr>
        <xdr:cNvPr id="1512" name="Control 1"/>
        <xdr:cNvSpPr>
          <a:spLocks/>
        </xdr:cNvSpPr>
      </xdr:nvSpPr>
      <xdr:spPr>
        <a:xfrm rot="0">
          <a:off x="9353408" y="138034192"/>
          <a:ext cx="777230" cy="138426"/>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222250</xdr:rowOff>
    </xdr:to>
    <xdr:sp>
      <xdr:nvSpPr>
        <xdr:cNvPr id="1513" name="Control 1"/>
        <xdr:cNvSpPr>
          <a:spLocks/>
        </xdr:cNvSpPr>
      </xdr:nvSpPr>
      <xdr:spPr>
        <a:xfrm rot="0">
          <a:off x="9353408" y="138577120"/>
          <a:ext cx="777230" cy="222252"/>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83185</xdr:rowOff>
    </xdr:to>
    <xdr:sp>
      <xdr:nvSpPr>
        <xdr:cNvPr id="1514" name="Control 1"/>
        <xdr:cNvSpPr>
          <a:spLocks/>
        </xdr:cNvSpPr>
      </xdr:nvSpPr>
      <xdr:spPr>
        <a:xfrm rot="0">
          <a:off x="9353408" y="138034192"/>
          <a:ext cx="777230"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222250</xdr:rowOff>
    </xdr:to>
    <xdr:sp>
      <xdr:nvSpPr>
        <xdr:cNvPr id="1515" name="Control 1"/>
        <xdr:cNvSpPr>
          <a:spLocks/>
        </xdr:cNvSpPr>
      </xdr:nvSpPr>
      <xdr:spPr>
        <a:xfrm rot="0">
          <a:off x="6057807" y="138034192"/>
          <a:ext cx="714375" cy="222252"/>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222250</xdr:rowOff>
    </xdr:to>
    <xdr:sp>
      <xdr:nvSpPr>
        <xdr:cNvPr id="1516" name="Control 1"/>
        <xdr:cNvSpPr>
          <a:spLocks/>
        </xdr:cNvSpPr>
      </xdr:nvSpPr>
      <xdr:spPr>
        <a:xfrm rot="0">
          <a:off x="6057807" y="138034192"/>
          <a:ext cx="714375"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517"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518"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138430</xdr:rowOff>
    </xdr:to>
    <xdr:sp>
      <xdr:nvSpPr>
        <xdr:cNvPr id="1519" name="Control 1"/>
        <xdr:cNvSpPr>
          <a:spLocks/>
        </xdr:cNvSpPr>
      </xdr:nvSpPr>
      <xdr:spPr>
        <a:xfrm rot="0">
          <a:off x="6057807" y="127537800"/>
          <a:ext cx="714375" cy="138426"/>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83185</xdr:rowOff>
    </xdr:to>
    <xdr:sp>
      <xdr:nvSpPr>
        <xdr:cNvPr id="1520" name="Control 1"/>
        <xdr:cNvSpPr>
          <a:spLocks/>
        </xdr:cNvSpPr>
      </xdr:nvSpPr>
      <xdr:spPr>
        <a:xfrm rot="0">
          <a:off x="10010623" y="127537800"/>
          <a:ext cx="714374" cy="83184"/>
        </a:xfrm>
        <a:prstGeom prst="rect"/>
        <a:noFill/>
        <a:ln w="9525" cmpd="sng" cap="flat">
          <a:noFill/>
          <a:prstDash val="solid"/>
          <a:miter/>
        </a:ln>
      </xdr:spPr>
    </xdr:sp>
    <xdr:clientData/>
  </xdr:twoCellAnchor>
  <xdr:twoCellAnchor editAs="oneCell">
    <xdr:from>
      <xdr:col>10</xdr:col>
      <xdr:colOff>0</xdr:colOff>
      <xdr:row>107</xdr:row>
      <xdr:rowOff>0</xdr:rowOff>
    </xdr:from>
    <xdr:to>
      <xdr:col>11</xdr:col>
      <xdr:colOff>120015</xdr:colOff>
      <xdr:row>107</xdr:row>
      <xdr:rowOff>83185</xdr:rowOff>
    </xdr:to>
    <xdr:sp>
      <xdr:nvSpPr>
        <xdr:cNvPr id="1521" name="Control 1"/>
        <xdr:cNvSpPr>
          <a:spLocks/>
        </xdr:cNvSpPr>
      </xdr:nvSpPr>
      <xdr:spPr>
        <a:xfrm rot="0">
          <a:off x="9353408" y="127537800"/>
          <a:ext cx="777230" cy="83184"/>
        </a:xfrm>
        <a:prstGeom prst="rect"/>
        <a:noFill/>
        <a:ln w="9525" cmpd="sng" cap="flat">
          <a:noFill/>
          <a:prstDash val="solid"/>
          <a:miter/>
        </a:ln>
      </xdr:spPr>
    </xdr:sp>
    <xdr:clientData/>
  </xdr:twoCellAnchor>
  <xdr:twoCellAnchor editAs="oneCell">
    <xdr:from>
      <xdr:col>10</xdr:col>
      <xdr:colOff>0</xdr:colOff>
      <xdr:row>107</xdr:row>
      <xdr:rowOff>0</xdr:rowOff>
    </xdr:from>
    <xdr:to>
      <xdr:col>11</xdr:col>
      <xdr:colOff>120015</xdr:colOff>
      <xdr:row>107</xdr:row>
      <xdr:rowOff>118745</xdr:rowOff>
    </xdr:to>
    <xdr:sp>
      <xdr:nvSpPr>
        <xdr:cNvPr id="1522" name="Control 1"/>
        <xdr:cNvSpPr>
          <a:spLocks/>
        </xdr:cNvSpPr>
      </xdr:nvSpPr>
      <xdr:spPr>
        <a:xfrm rot="0">
          <a:off x="9353408" y="127537800"/>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523"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524"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111125</xdr:rowOff>
    </xdr:to>
    <xdr:sp>
      <xdr:nvSpPr>
        <xdr:cNvPr id="1525" name="Control 1"/>
        <xdr:cNvSpPr>
          <a:spLocks/>
        </xdr:cNvSpPr>
      </xdr:nvSpPr>
      <xdr:spPr>
        <a:xfrm rot="0">
          <a:off x="6057807" y="141291712"/>
          <a:ext cx="714375" cy="111126"/>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138430</xdr:rowOff>
    </xdr:to>
    <xdr:sp>
      <xdr:nvSpPr>
        <xdr:cNvPr id="1526" name="Control 1"/>
        <xdr:cNvSpPr>
          <a:spLocks/>
        </xdr:cNvSpPr>
      </xdr:nvSpPr>
      <xdr:spPr>
        <a:xfrm rot="0">
          <a:off x="6057807" y="141291712"/>
          <a:ext cx="714375" cy="138426"/>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111125</xdr:rowOff>
    </xdr:to>
    <xdr:sp>
      <xdr:nvSpPr>
        <xdr:cNvPr id="1527" name="Control 1"/>
        <xdr:cNvSpPr>
          <a:spLocks/>
        </xdr:cNvSpPr>
      </xdr:nvSpPr>
      <xdr:spPr>
        <a:xfrm rot="0">
          <a:off x="9353408" y="138577120"/>
          <a:ext cx="777230" cy="111126"/>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138430</xdr:rowOff>
    </xdr:to>
    <xdr:sp>
      <xdr:nvSpPr>
        <xdr:cNvPr id="1528" name="Control 1"/>
        <xdr:cNvSpPr>
          <a:spLocks/>
        </xdr:cNvSpPr>
      </xdr:nvSpPr>
      <xdr:spPr>
        <a:xfrm rot="0">
          <a:off x="9353408" y="138577120"/>
          <a:ext cx="777230" cy="138426"/>
        </a:xfrm>
        <a:prstGeom prst="rect"/>
        <a:noFill/>
        <a:ln w="9525" cmpd="sng" cap="flat">
          <a:noFill/>
          <a:prstDash val="solid"/>
          <a:miter/>
        </a:ln>
      </xdr:spPr>
    </xdr:sp>
    <xdr:clientData/>
  </xdr:twoCellAnchor>
  <xdr:twoCellAnchor editAs="oneCell">
    <xdr:from>
      <xdr:col>10</xdr:col>
      <xdr:colOff>0</xdr:colOff>
      <xdr:row>109</xdr:row>
      <xdr:rowOff>0</xdr:rowOff>
    </xdr:from>
    <xdr:to>
      <xdr:col>11</xdr:col>
      <xdr:colOff>120015</xdr:colOff>
      <xdr:row>109</xdr:row>
      <xdr:rowOff>83185</xdr:rowOff>
    </xdr:to>
    <xdr:sp>
      <xdr:nvSpPr>
        <xdr:cNvPr id="1529" name="Control 1"/>
        <xdr:cNvSpPr>
          <a:spLocks/>
        </xdr:cNvSpPr>
      </xdr:nvSpPr>
      <xdr:spPr>
        <a:xfrm rot="0">
          <a:off x="9353408" y="130071416"/>
          <a:ext cx="777230" cy="83184"/>
        </a:xfrm>
        <a:prstGeom prst="rect"/>
        <a:noFill/>
        <a:ln w="9525" cmpd="sng" cap="flat">
          <a:noFill/>
          <a:prstDash val="solid"/>
          <a:miter/>
        </a:ln>
      </xdr:spPr>
    </xdr:sp>
    <xdr:clientData/>
  </xdr:twoCellAnchor>
  <xdr:twoCellAnchor editAs="oneCell">
    <xdr:from>
      <xdr:col>10</xdr:col>
      <xdr:colOff>0</xdr:colOff>
      <xdr:row>127</xdr:row>
      <xdr:rowOff>0</xdr:rowOff>
    </xdr:from>
    <xdr:to>
      <xdr:col>11</xdr:col>
      <xdr:colOff>126999</xdr:colOff>
      <xdr:row>127</xdr:row>
      <xdr:rowOff>225425</xdr:rowOff>
    </xdr:to>
    <xdr:sp>
      <xdr:nvSpPr>
        <xdr:cNvPr id="1530" name="Control 1"/>
        <xdr:cNvSpPr>
          <a:spLocks/>
        </xdr:cNvSpPr>
      </xdr:nvSpPr>
      <xdr:spPr>
        <a:xfrm rot="0">
          <a:off x="9353408" y="147625728"/>
          <a:ext cx="784213" cy="225424"/>
        </a:xfrm>
        <a:prstGeom prst="rect"/>
        <a:noFill/>
        <a:ln w="9525" cmpd="sng" cap="flat">
          <a:noFill/>
          <a:prstDash val="solid"/>
          <a:miter/>
        </a:ln>
      </xdr:spPr>
    </xdr:sp>
    <xdr:clientData/>
  </xdr:twoCellAnchor>
  <xdr:twoCellAnchor editAs="oneCell">
    <xdr:from>
      <xdr:col>10</xdr:col>
      <xdr:colOff>0</xdr:colOff>
      <xdr:row>137</xdr:row>
      <xdr:rowOff>0</xdr:rowOff>
    </xdr:from>
    <xdr:to>
      <xdr:col>11</xdr:col>
      <xdr:colOff>126999</xdr:colOff>
      <xdr:row>137</xdr:row>
      <xdr:rowOff>225425</xdr:rowOff>
    </xdr:to>
    <xdr:sp>
      <xdr:nvSpPr>
        <xdr:cNvPr id="1531" name="Control 1"/>
        <xdr:cNvSpPr>
          <a:spLocks/>
        </xdr:cNvSpPr>
      </xdr:nvSpPr>
      <xdr:spPr>
        <a:xfrm rot="0">
          <a:off x="9353408" y="155769488"/>
          <a:ext cx="784213" cy="225424"/>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714375</xdr:colOff>
      <xdr:row>336</xdr:row>
      <xdr:rowOff>225425</xdr:rowOff>
    </xdr:to>
    <xdr:sp>
      <xdr:nvSpPr>
        <xdr:cNvPr id="1532" name="Control 1"/>
        <xdr:cNvSpPr>
          <a:spLocks/>
        </xdr:cNvSpPr>
      </xdr:nvSpPr>
      <xdr:spPr>
        <a:xfrm rot="0">
          <a:off x="6057807" y="349676480"/>
          <a:ext cx="714375"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533"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34"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6"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103505</xdr:rowOff>
    </xdr:to>
    <xdr:sp>
      <xdr:nvSpPr>
        <xdr:cNvPr id="1537" name="Control 1"/>
        <xdr:cNvSpPr>
          <a:spLocks/>
        </xdr:cNvSpPr>
      </xdr:nvSpPr>
      <xdr:spPr>
        <a:xfrm rot="0">
          <a:off x="11906069" y="349676480"/>
          <a:ext cx="714374" cy="103508"/>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9"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40"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41"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42"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80645</xdr:rowOff>
    </xdr:to>
    <xdr:sp>
      <xdr:nvSpPr>
        <xdr:cNvPr id="1543" name="Control 1"/>
        <xdr:cNvSpPr>
          <a:spLocks/>
        </xdr:cNvSpPr>
      </xdr:nvSpPr>
      <xdr:spPr>
        <a:xfrm rot="0">
          <a:off x="11906069" y="349676480"/>
          <a:ext cx="714374" cy="8062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44"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83185</xdr:rowOff>
    </xdr:to>
    <xdr:sp>
      <xdr:nvSpPr>
        <xdr:cNvPr id="1545" name="Control 1"/>
        <xdr:cNvSpPr>
          <a:spLocks/>
        </xdr:cNvSpPr>
      </xdr:nvSpPr>
      <xdr:spPr>
        <a:xfrm rot="0">
          <a:off x="11906069"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46"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80645</xdr:rowOff>
    </xdr:to>
    <xdr:sp>
      <xdr:nvSpPr>
        <xdr:cNvPr id="1547" name="Control 1"/>
        <xdr:cNvSpPr>
          <a:spLocks/>
        </xdr:cNvSpPr>
      </xdr:nvSpPr>
      <xdr:spPr>
        <a:xfrm rot="0">
          <a:off x="11906069" y="349676480"/>
          <a:ext cx="714374" cy="8062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4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80645</xdr:rowOff>
    </xdr:to>
    <xdr:sp>
      <xdr:nvSpPr>
        <xdr:cNvPr id="1549" name="Control 1"/>
        <xdr:cNvSpPr>
          <a:spLocks/>
        </xdr:cNvSpPr>
      </xdr:nvSpPr>
      <xdr:spPr>
        <a:xfrm rot="0">
          <a:off x="11906069" y="349676480"/>
          <a:ext cx="714374" cy="8062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50"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103505</xdr:rowOff>
    </xdr:to>
    <xdr:sp>
      <xdr:nvSpPr>
        <xdr:cNvPr id="1553" name="Control 1"/>
        <xdr:cNvSpPr>
          <a:spLocks/>
        </xdr:cNvSpPr>
      </xdr:nvSpPr>
      <xdr:spPr>
        <a:xfrm rot="0">
          <a:off x="11906069" y="349676480"/>
          <a:ext cx="714374" cy="103508"/>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56"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57"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58"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59"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60"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62"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103505</xdr:rowOff>
    </xdr:to>
    <xdr:sp>
      <xdr:nvSpPr>
        <xdr:cNvPr id="1565" name="Control 1"/>
        <xdr:cNvSpPr>
          <a:spLocks/>
        </xdr:cNvSpPr>
      </xdr:nvSpPr>
      <xdr:spPr>
        <a:xfrm rot="0">
          <a:off x="11906069" y="349676480"/>
          <a:ext cx="714374" cy="103508"/>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6"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7"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68"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69"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70"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71"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7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225425</xdr:rowOff>
    </xdr:to>
    <xdr:sp>
      <xdr:nvSpPr>
        <xdr:cNvPr id="1573" name="Control 1"/>
        <xdr:cNvSpPr>
          <a:spLocks/>
        </xdr:cNvSpPr>
      </xdr:nvSpPr>
      <xdr:spPr>
        <a:xfrm rot="0">
          <a:off x="10010623" y="349676480"/>
          <a:ext cx="714374" cy="22543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4"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5"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6"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7"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8"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9"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80"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81"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86"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87"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88"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89"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0"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93"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94"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95"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96"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7"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9"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00"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01"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02"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03"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0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0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06"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07"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08"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09"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10"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14"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15"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83185</xdr:rowOff>
    </xdr:to>
    <xdr:sp>
      <xdr:nvSpPr>
        <xdr:cNvPr id="1616" name="Control 1"/>
        <xdr:cNvSpPr>
          <a:spLocks/>
        </xdr:cNvSpPr>
      </xdr:nvSpPr>
      <xdr:spPr>
        <a:xfrm rot="0">
          <a:off x="11906069"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7"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9"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20"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2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22"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2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24"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625"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26"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627"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28"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629"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30"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3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2"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3"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4"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5"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6"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713740</xdr:colOff>
      <xdr:row>336</xdr:row>
      <xdr:rowOff>224790</xdr:rowOff>
    </xdr:to>
    <xdr:sp>
      <xdr:nvSpPr>
        <xdr:cNvPr id="1637" name="Control 1"/>
        <xdr:cNvSpPr>
          <a:spLocks/>
        </xdr:cNvSpPr>
      </xdr:nvSpPr>
      <xdr:spPr>
        <a:xfrm rot="0">
          <a:off x="6057807" y="349676480"/>
          <a:ext cx="713739" cy="224801"/>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713105</xdr:colOff>
      <xdr:row>336</xdr:row>
      <xdr:rowOff>224155</xdr:rowOff>
    </xdr:to>
    <xdr:sp>
      <xdr:nvSpPr>
        <xdr:cNvPr id="1638" name="Control 1"/>
        <xdr:cNvSpPr>
          <a:spLocks/>
        </xdr:cNvSpPr>
      </xdr:nvSpPr>
      <xdr:spPr>
        <a:xfrm rot="0">
          <a:off x="6057807" y="349676480"/>
          <a:ext cx="713104" cy="224168"/>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712470</xdr:colOff>
      <xdr:row>336</xdr:row>
      <xdr:rowOff>223519</xdr:rowOff>
    </xdr:to>
    <xdr:sp>
      <xdr:nvSpPr>
        <xdr:cNvPr id="1639" name="Control 1"/>
        <xdr:cNvSpPr>
          <a:spLocks/>
        </xdr:cNvSpPr>
      </xdr:nvSpPr>
      <xdr:spPr>
        <a:xfrm rot="0">
          <a:off x="6057807" y="349676480"/>
          <a:ext cx="712470" cy="223536"/>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712470</xdr:colOff>
      <xdr:row>336</xdr:row>
      <xdr:rowOff>223519</xdr:rowOff>
    </xdr:to>
    <xdr:sp>
      <xdr:nvSpPr>
        <xdr:cNvPr id="1640" name="Control 1"/>
        <xdr:cNvSpPr>
          <a:spLocks/>
        </xdr:cNvSpPr>
      </xdr:nvSpPr>
      <xdr:spPr>
        <a:xfrm rot="0">
          <a:off x="6057807" y="349676480"/>
          <a:ext cx="712470" cy="223536"/>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711835</xdr:colOff>
      <xdr:row>336</xdr:row>
      <xdr:rowOff>222885</xdr:rowOff>
    </xdr:to>
    <xdr:sp>
      <xdr:nvSpPr>
        <xdr:cNvPr id="1641" name="Control 1"/>
        <xdr:cNvSpPr>
          <a:spLocks/>
        </xdr:cNvSpPr>
      </xdr:nvSpPr>
      <xdr:spPr>
        <a:xfrm rot="0">
          <a:off x="6057807" y="349676480"/>
          <a:ext cx="711835" cy="22286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2"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3"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4"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5"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6" name="Control 1"/>
        <xdr:cNvSpPr>
          <a:spLocks/>
        </xdr:cNvSpPr>
      </xdr:nvSpPr>
      <xdr:spPr>
        <a:xfrm rot="0">
          <a:off x="9353408" y="349676480"/>
          <a:ext cx="784213" cy="225433"/>
        </a:xfrm>
        <a:prstGeom prst="rect"/>
        <a:noFill/>
        <a:ln w="9525" cmpd="sng" cap="flat">
          <a:noFill/>
          <a:prstDash val="solid"/>
          <a:miter/>
        </a:ln>
      </xdr:spPr>
    </xdr:sp>
    <xdr:clientData/>
  </xdr:twoCellAnchor>
  <xdr:twoCellAnchor editAs="oneCell">
    <xdr:from>
      <xdr:col>6</xdr:col>
      <xdr:colOff>0</xdr:colOff>
      <xdr:row>6</xdr:row>
      <xdr:rowOff>0</xdr:rowOff>
    </xdr:from>
    <xdr:to>
      <xdr:col>6</xdr:col>
      <xdr:colOff>645795</xdr:colOff>
      <xdr:row>6</xdr:row>
      <xdr:rowOff>225425</xdr:rowOff>
    </xdr:to>
    <xdr:sp>
      <xdr:nvSpPr>
        <xdr:cNvPr id="1647" name="Control 1"/>
        <xdr:cNvSpPr>
          <a:spLocks/>
        </xdr:cNvSpPr>
      </xdr:nvSpPr>
      <xdr:spPr>
        <a:xfrm rot="0">
          <a:off x="4829101" y="1314430"/>
          <a:ext cx="645794" cy="225424"/>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645795</xdr:colOff>
      <xdr:row>10</xdr:row>
      <xdr:rowOff>225425</xdr:rowOff>
    </xdr:to>
    <xdr:sp>
      <xdr:nvSpPr>
        <xdr:cNvPr id="1648" name="Control 1"/>
        <xdr:cNvSpPr>
          <a:spLocks/>
        </xdr:cNvSpPr>
      </xdr:nvSpPr>
      <xdr:spPr>
        <a:xfrm rot="0">
          <a:off x="4829101" y="6381653"/>
          <a:ext cx="645794" cy="225425"/>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645160</xdr:colOff>
      <xdr:row>10</xdr:row>
      <xdr:rowOff>224790</xdr:rowOff>
    </xdr:to>
    <xdr:sp>
      <xdr:nvSpPr>
        <xdr:cNvPr id="1649" name="Control 1"/>
        <xdr:cNvSpPr>
          <a:spLocks/>
        </xdr:cNvSpPr>
      </xdr:nvSpPr>
      <xdr:spPr>
        <a:xfrm rot="0">
          <a:off x="4829101" y="6381653"/>
          <a:ext cx="645160" cy="224789"/>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644523</xdr:colOff>
      <xdr:row>10</xdr:row>
      <xdr:rowOff>224155</xdr:rowOff>
    </xdr:to>
    <xdr:sp>
      <xdr:nvSpPr>
        <xdr:cNvPr id="1650" name="Control 1"/>
        <xdr:cNvSpPr>
          <a:spLocks/>
        </xdr:cNvSpPr>
      </xdr:nvSpPr>
      <xdr:spPr>
        <a:xfrm rot="0">
          <a:off x="4829101" y="6381653"/>
          <a:ext cx="644522" cy="224155"/>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643890</xdr:colOff>
      <xdr:row>10</xdr:row>
      <xdr:rowOff>223519</xdr:rowOff>
    </xdr:to>
    <xdr:sp>
      <xdr:nvSpPr>
        <xdr:cNvPr id="1651" name="Control 1"/>
        <xdr:cNvSpPr>
          <a:spLocks/>
        </xdr:cNvSpPr>
      </xdr:nvSpPr>
      <xdr:spPr>
        <a:xfrm rot="0">
          <a:off x="4829101" y="6381653"/>
          <a:ext cx="643889" cy="223519"/>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643890</xdr:colOff>
      <xdr:row>10</xdr:row>
      <xdr:rowOff>223519</xdr:rowOff>
    </xdr:to>
    <xdr:sp>
      <xdr:nvSpPr>
        <xdr:cNvPr id="1652" name="Control 1"/>
        <xdr:cNvSpPr>
          <a:spLocks/>
        </xdr:cNvSpPr>
      </xdr:nvSpPr>
      <xdr:spPr>
        <a:xfrm rot="0">
          <a:off x="4829101" y="6381653"/>
          <a:ext cx="643889" cy="223519"/>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643255</xdr:colOff>
      <xdr:row>10</xdr:row>
      <xdr:rowOff>222885</xdr:rowOff>
    </xdr:to>
    <xdr:sp>
      <xdr:nvSpPr>
        <xdr:cNvPr id="1653" name="Control 1"/>
        <xdr:cNvSpPr>
          <a:spLocks/>
        </xdr:cNvSpPr>
      </xdr:nvSpPr>
      <xdr:spPr>
        <a:xfrm rot="0">
          <a:off x="4829101" y="6381653"/>
          <a:ext cx="643255" cy="222884"/>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1654"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1655"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645795</xdr:colOff>
      <xdr:row>27</xdr:row>
      <xdr:rowOff>225425</xdr:rowOff>
    </xdr:to>
    <xdr:sp>
      <xdr:nvSpPr>
        <xdr:cNvPr id="1656" name="Control 1"/>
        <xdr:cNvSpPr>
          <a:spLocks/>
        </xdr:cNvSpPr>
      </xdr:nvSpPr>
      <xdr:spPr>
        <a:xfrm rot="0">
          <a:off x="4829101" y="26831516"/>
          <a:ext cx="645794" cy="225424"/>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645160</xdr:colOff>
      <xdr:row>31</xdr:row>
      <xdr:rowOff>224790</xdr:rowOff>
    </xdr:to>
    <xdr:sp>
      <xdr:nvSpPr>
        <xdr:cNvPr id="1657" name="Control 1"/>
        <xdr:cNvSpPr>
          <a:spLocks/>
        </xdr:cNvSpPr>
      </xdr:nvSpPr>
      <xdr:spPr>
        <a:xfrm rot="0">
          <a:off x="4829101" y="30812906"/>
          <a:ext cx="645160" cy="224789"/>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644523</xdr:colOff>
      <xdr:row>31</xdr:row>
      <xdr:rowOff>224155</xdr:rowOff>
    </xdr:to>
    <xdr:sp>
      <xdr:nvSpPr>
        <xdr:cNvPr id="1658" name="Control 1"/>
        <xdr:cNvSpPr>
          <a:spLocks/>
        </xdr:cNvSpPr>
      </xdr:nvSpPr>
      <xdr:spPr>
        <a:xfrm rot="0">
          <a:off x="4829101" y="30812906"/>
          <a:ext cx="644522" cy="224155"/>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1659"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1660"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643255</xdr:colOff>
      <xdr:row>31</xdr:row>
      <xdr:rowOff>222885</xdr:rowOff>
    </xdr:to>
    <xdr:sp>
      <xdr:nvSpPr>
        <xdr:cNvPr id="1661" name="Control 1"/>
        <xdr:cNvSpPr>
          <a:spLocks/>
        </xdr:cNvSpPr>
      </xdr:nvSpPr>
      <xdr:spPr>
        <a:xfrm rot="0">
          <a:off x="4829101" y="30812906"/>
          <a:ext cx="643255" cy="222885"/>
        </a:xfrm>
        <a:prstGeom prst="rect"/>
        <a:noFill/>
        <a:ln w="9525" cmpd="sng" cap="flat">
          <a:noFill/>
          <a:prstDash val="solid"/>
          <a:miter/>
        </a:ln>
      </xdr:spPr>
    </xdr:sp>
    <xdr:clientData/>
  </xdr:twoCellAnchor>
  <xdr:twoCellAnchor editAs="oneCell">
    <xdr:from>
      <xdr:col>6</xdr:col>
      <xdr:colOff>0</xdr:colOff>
      <xdr:row>24</xdr:row>
      <xdr:rowOff>0</xdr:rowOff>
    </xdr:from>
    <xdr:to>
      <xdr:col>6</xdr:col>
      <xdr:colOff>645160</xdr:colOff>
      <xdr:row>24</xdr:row>
      <xdr:rowOff>224790</xdr:rowOff>
    </xdr:to>
    <xdr:sp>
      <xdr:nvSpPr>
        <xdr:cNvPr id="1662" name="Control 1"/>
        <xdr:cNvSpPr>
          <a:spLocks/>
        </xdr:cNvSpPr>
      </xdr:nvSpPr>
      <xdr:spPr>
        <a:xfrm rot="0">
          <a:off x="4829101" y="23935960"/>
          <a:ext cx="645160" cy="224789"/>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644523</xdr:colOff>
      <xdr:row>22</xdr:row>
      <xdr:rowOff>224155</xdr:rowOff>
    </xdr:to>
    <xdr:sp>
      <xdr:nvSpPr>
        <xdr:cNvPr id="1663" name="Control 1"/>
        <xdr:cNvSpPr>
          <a:spLocks/>
        </xdr:cNvSpPr>
      </xdr:nvSpPr>
      <xdr:spPr>
        <a:xfrm rot="0">
          <a:off x="4829101" y="18325820"/>
          <a:ext cx="644522" cy="224155"/>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643890</xdr:colOff>
      <xdr:row>22</xdr:row>
      <xdr:rowOff>223519</xdr:rowOff>
    </xdr:to>
    <xdr:sp>
      <xdr:nvSpPr>
        <xdr:cNvPr id="1664" name="Control 1"/>
        <xdr:cNvSpPr>
          <a:spLocks/>
        </xdr:cNvSpPr>
      </xdr:nvSpPr>
      <xdr:spPr>
        <a:xfrm rot="0">
          <a:off x="4829101" y="18325820"/>
          <a:ext cx="643889" cy="223519"/>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643890</xdr:colOff>
      <xdr:row>22</xdr:row>
      <xdr:rowOff>223519</xdr:rowOff>
    </xdr:to>
    <xdr:sp>
      <xdr:nvSpPr>
        <xdr:cNvPr id="1665" name="Control 1"/>
        <xdr:cNvSpPr>
          <a:spLocks/>
        </xdr:cNvSpPr>
      </xdr:nvSpPr>
      <xdr:spPr>
        <a:xfrm rot="0">
          <a:off x="4829101" y="18325820"/>
          <a:ext cx="643889" cy="223519"/>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643255</xdr:colOff>
      <xdr:row>22</xdr:row>
      <xdr:rowOff>222885</xdr:rowOff>
    </xdr:to>
    <xdr:sp>
      <xdr:nvSpPr>
        <xdr:cNvPr id="1666" name="Control 1"/>
        <xdr:cNvSpPr>
          <a:spLocks/>
        </xdr:cNvSpPr>
      </xdr:nvSpPr>
      <xdr:spPr>
        <a:xfrm rot="0">
          <a:off x="4829101" y="18325820"/>
          <a:ext cx="643255" cy="222885"/>
        </a:xfrm>
        <a:prstGeom prst="rect"/>
        <a:noFill/>
        <a:ln w="9525" cmpd="sng" cap="flat">
          <a:noFill/>
          <a:prstDash val="solid"/>
          <a:miter/>
        </a:ln>
      </xdr:spPr>
    </xdr:sp>
    <xdr:clientData/>
  </xdr:twoCellAnchor>
</xdr:wsDr>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W341"/>
  <sheetViews>
    <sheetView tabSelected="1" zoomScaleNormal="100" topLeftCell="A1" workbookViewId="0">
      <selection activeCell="D73" activeCellId="0" sqref="D73"/>
    </sheetView>
  </sheetViews>
  <sheetFormatPr defaultRowHeight="13.5" defaultColWidth="9.000137329101562" x14ac:dyDescent="0.15"/>
  <cols>
    <col min="1" max="1" width="4.75" customWidth="1" style="27"/>
    <col min="2" max="3" width="9.0" style="27"/>
    <col min="4" max="4" width="19.75" customWidth="1" style="27"/>
    <col min="5" max="5" width="10.125" customWidth="1" style="27"/>
    <col min="6" max="6" width="10.75" customWidth="1" style="27"/>
    <col min="7" max="7" width="16.125" customWidth="1" style="27"/>
    <col min="8" max="8" width="17.875" customWidth="1" style="27"/>
    <col min="9" max="9" width="13.625" customWidth="1" style="27"/>
    <col min="10" max="10" width="11.75" customWidth="1" style="27"/>
    <col min="11" max="11" width="8.625" customWidth="1" style="27"/>
    <col min="12" max="12" width="24.875" customWidth="1" style="27"/>
    <col min="13" max="13" width="31.5" customWidth="1" style="27"/>
    <col min="14" max="14" width="25.0" customWidth="1" style="27"/>
    <col min="15" max="15" width="28.25" customWidth="1" style="27"/>
    <col min="16" max="18" width="9.125" customWidth="1" style="27"/>
    <col min="19" max="19" width="10.125" customWidth="1" style="27"/>
    <col min="20" max="20" width="9.5" customWidth="1" style="27"/>
    <col min="21" max="25" width="10.0" customWidth="1" style="27"/>
    <col min="26" max="29" width="9.0" style="27"/>
    <col min="30" max="31" width="10.125" customWidth="1" style="27"/>
    <col min="32" max="32" width="16.25" customWidth="1" style="27"/>
    <col min="33" max="16384" width="9.0" style="27"/>
  </cols>
  <sheetData>
    <row r="1" s="24" customFormat="1" ht="24.75" customHeight="1" x14ac:dyDescent="0.15" spans="1:32">
      <c r="A1" s="106" t="s">
        <v>0</v>
      </c>
      <c r="B1" s="106"/>
      <c r="C1" s="106"/>
      <c r="D1" s="106"/>
      <c r="E1" s="106"/>
      <c r="F1" s="106"/>
      <c r="G1" s="106"/>
      <c r="H1" s="106"/>
      <c r="I1" s="106"/>
      <c r="J1" s="106"/>
      <c r="K1" s="106"/>
      <c r="L1" s="106"/>
      <c r="M1" s="106"/>
      <c r="N1" s="106"/>
      <c r="O1" s="106"/>
      <c r="P1" s="106"/>
      <c r="Q1" s="106"/>
      <c r="R1" s="106"/>
      <c r="S1" s="108"/>
      <c r="T1" s="108"/>
      <c r="U1" s="108"/>
      <c r="V1" s="108"/>
      <c r="W1" s="108"/>
      <c r="X1" s="108"/>
      <c r="Y1" s="107"/>
      <c r="Z1" s="106"/>
      <c r="AA1" s="106"/>
      <c r="AB1" s="106"/>
      <c r="AC1" s="106"/>
      <c r="AD1" s="106"/>
      <c r="AE1" s="106"/>
      <c r="AF1" s="106"/>
    </row>
    <row r="2" s="25" customFormat="1" ht="14.25" customHeight="1" x14ac:dyDescent="0.15" spans="1:32">
      <c r="A2" s="103" t="s">
        <v>1</v>
      </c>
      <c r="B2" s="103" t="s">
        <v>2</v>
      </c>
      <c r="C2" s="103" t="s">
        <v>3</v>
      </c>
      <c r="D2" s="103" t="s">
        <v>4</v>
      </c>
      <c r="E2" s="103"/>
      <c r="F2" s="103"/>
      <c r="G2" s="103"/>
      <c r="H2" s="103"/>
      <c r="I2" s="103" t="s">
        <v>5</v>
      </c>
      <c r="J2" s="103"/>
      <c r="K2" s="103"/>
      <c r="L2" s="103"/>
      <c r="M2" s="103"/>
      <c r="N2" s="103"/>
      <c r="O2" s="103"/>
      <c r="P2" s="103" t="s">
        <v>6</v>
      </c>
      <c r="Q2" s="103"/>
      <c r="R2" s="103"/>
      <c r="S2" s="104" t="s">
        <v>7</v>
      </c>
      <c r="T2" s="104" t="s">
        <v>8</v>
      </c>
      <c r="U2" s="104" t="s">
        <v>9</v>
      </c>
      <c r="V2" s="104"/>
      <c r="W2" s="104"/>
      <c r="X2" s="104"/>
      <c r="Y2" s="109"/>
      <c r="Z2" s="103" t="s">
        <v>10</v>
      </c>
      <c r="AA2" s="103"/>
      <c r="AB2" s="103"/>
      <c r="AC2" s="103"/>
      <c r="AD2" s="103"/>
      <c r="AE2" s="103"/>
      <c r="AF2" s="104" t="s">
        <v>11</v>
      </c>
    </row>
    <row r="3" s="25" customFormat="1" ht="14.25" customHeight="1" x14ac:dyDescent="0.15" spans="1:32">
      <c r="A3" s="103"/>
      <c r="B3" s="103"/>
      <c r="C3" s="103"/>
      <c r="D3" s="103" t="s">
        <v>12</v>
      </c>
      <c r="E3" s="103" t="s">
        <v>13</v>
      </c>
      <c r="F3" s="103" t="s">
        <v>14</v>
      </c>
      <c r="G3" s="103"/>
      <c r="H3" s="103"/>
      <c r="I3" s="105" t="s">
        <v>15</v>
      </c>
      <c r="J3" s="104" t="s">
        <v>16</v>
      </c>
      <c r="K3" s="103" t="s">
        <v>17</v>
      </c>
      <c r="L3" s="103" t="s">
        <v>18</v>
      </c>
      <c r="M3" s="103" t="s">
        <v>19</v>
      </c>
      <c r="N3" s="103" t="s">
        <v>20</v>
      </c>
      <c r="O3" s="103" t="s">
        <v>21</v>
      </c>
      <c r="P3" s="103" t="s">
        <v>22</v>
      </c>
      <c r="Q3" s="103" t="s">
        <v>23</v>
      </c>
      <c r="R3" s="103" t="s">
        <v>24</v>
      </c>
      <c r="S3" s="104"/>
      <c r="T3" s="104"/>
      <c r="U3" s="111" t="s">
        <v>25</v>
      </c>
      <c r="V3" s="111" t="s">
        <v>26</v>
      </c>
      <c r="W3" s="111" t="s">
        <v>27</v>
      </c>
      <c r="X3" s="111" t="s">
        <v>28</v>
      </c>
      <c r="Y3" s="111" t="s">
        <v>29</v>
      </c>
      <c r="Z3" s="105" t="s">
        <v>30</v>
      </c>
      <c r="AA3" s="103" t="s">
        <v>31</v>
      </c>
      <c r="AB3" s="103" t="s">
        <v>32</v>
      </c>
      <c r="AC3" s="103" t="s">
        <v>33</v>
      </c>
      <c r="AD3" s="103" t="s">
        <v>34</v>
      </c>
      <c r="AE3" s="103" t="s">
        <v>35</v>
      </c>
      <c r="AF3" s="104"/>
    </row>
    <row r="4" s="25" customFormat="1" ht="14.25" customHeight="1" x14ac:dyDescent="0.15" spans="1:32">
      <c r="A4" s="103"/>
      <c r="B4" s="103"/>
      <c r="C4" s="103"/>
      <c r="D4" s="103"/>
      <c r="E4" s="103"/>
      <c r="F4" s="103" t="s">
        <v>36</v>
      </c>
      <c r="G4" s="103" t="s">
        <v>37</v>
      </c>
      <c r="H4" s="103" t="s">
        <v>38</v>
      </c>
      <c r="I4" s="105"/>
      <c r="J4" s="104"/>
      <c r="K4" s="103"/>
      <c r="L4" s="103"/>
      <c r="M4" s="103"/>
      <c r="N4" s="103"/>
      <c r="O4" s="103"/>
      <c r="P4" s="103"/>
      <c r="Q4" s="103"/>
      <c r="R4" s="103"/>
      <c r="S4" s="104"/>
      <c r="T4" s="104"/>
      <c r="U4" s="111"/>
      <c r="V4" s="111"/>
      <c r="W4" s="111"/>
      <c r="X4" s="111"/>
      <c r="Y4" s="111"/>
      <c r="Z4" s="105"/>
      <c r="AA4" s="103"/>
      <c r="AB4" s="103"/>
      <c r="AC4" s="103"/>
      <c r="AD4" s="103"/>
      <c r="AE4" s="103"/>
      <c r="AF4" s="104"/>
    </row>
    <row r="5" s="25" customFormat="1" ht="14.25" customHeight="1" x14ac:dyDescent="0.15" spans="1:32">
      <c r="A5" s="103"/>
      <c r="B5" s="103"/>
      <c r="C5" s="103"/>
      <c r="D5" s="103"/>
      <c r="E5" s="103"/>
      <c r="F5" s="103"/>
      <c r="G5" s="103"/>
      <c r="H5" s="103"/>
      <c r="I5" s="105"/>
      <c r="J5" s="104"/>
      <c r="K5" s="103"/>
      <c r="L5" s="103"/>
      <c r="M5" s="103"/>
      <c r="N5" s="103"/>
      <c r="O5" s="103"/>
      <c r="P5" s="103"/>
      <c r="Q5" s="103"/>
      <c r="R5" s="103"/>
      <c r="S5" s="110"/>
      <c r="T5" s="104"/>
      <c r="U5" s="111"/>
      <c r="V5" s="111"/>
      <c r="W5" s="111"/>
      <c r="X5" s="111"/>
      <c r="Y5" s="111"/>
      <c r="Z5" s="105"/>
      <c r="AA5" s="103"/>
      <c r="AB5" s="103"/>
      <c r="AC5" s="103"/>
      <c r="AD5" s="103"/>
      <c r="AE5" s="103"/>
      <c r="AF5" s="104"/>
    </row>
    <row r="6" s="26" customFormat="1" ht="21.95" customHeight="1" x14ac:dyDescent="0.15" spans="1:32">
      <c r="A6" s="30"/>
      <c r="B6" s="30"/>
      <c r="C6" s="30"/>
      <c r="D6" s="30"/>
      <c r="E6" s="30" t="s">
        <v>39</v>
      </c>
      <c r="F6" s="30"/>
      <c r="G6" s="30"/>
      <c r="H6" s="30"/>
      <c r="I6" s="33"/>
      <c r="J6" s="31"/>
      <c r="K6" s="30"/>
      <c r="L6" s="30"/>
      <c r="M6" s="30"/>
      <c r="N6" s="30"/>
      <c r="O6" s="30"/>
      <c r="P6" s="30"/>
      <c r="Q6" s="30"/>
      <c r="R6" s="30"/>
      <c r="S6" s="31">
        <f>SUM(S7:S341)</f>
        <v>16535.07000000002</v>
      </c>
      <c r="T6" s="31">
        <f>SUM(T7:T341)</f>
        <v>0</v>
      </c>
      <c r="U6" s="31">
        <f>SUM(U7:U341)</f>
        <v>12098.44</v>
      </c>
      <c r="V6" s="31">
        <f>SUM(V7:V341)</f>
        <v>1525.0300000000002</v>
      </c>
      <c r="W6" s="31">
        <f>SUM(W7:W341)</f>
        <v>2356.4900000000002</v>
      </c>
      <c r="X6" s="31">
        <f>SUM(X7:X341)</f>
        <v>555.1100000000013</v>
      </c>
      <c r="Y6" s="32"/>
      <c r="Z6" s="33"/>
      <c r="AA6" s="30"/>
      <c r="AB6" s="30"/>
      <c r="AC6" s="30"/>
      <c r="AD6" s="30"/>
      <c r="AE6" s="30"/>
      <c r="AF6" s="31"/>
    </row>
    <row r="7" ht="42.75" customHeight="1" x14ac:dyDescent="0.15" spans="1:32">
      <c r="A7" s="31">
        <v>1</v>
      </c>
      <c r="B7" s="31" t="s">
        <v>40</v>
      </c>
      <c r="C7" s="31" t="s">
        <v>41</v>
      </c>
      <c r="D7" s="31" t="s">
        <v>42</v>
      </c>
      <c r="E7" s="31"/>
      <c r="F7" s="31" t="s">
        <v>43</v>
      </c>
      <c r="G7" s="31" t="s">
        <v>44</v>
      </c>
      <c r="H7" s="31" t="s">
        <v>45</v>
      </c>
      <c r="I7" s="31" t="s">
        <v>46</v>
      </c>
      <c r="J7" s="31" t="s">
        <v>47</v>
      </c>
      <c r="K7" s="31" t="s">
        <v>48</v>
      </c>
      <c r="L7" s="31" t="s">
        <v>49</v>
      </c>
      <c r="M7" s="31" t="s">
        <v>50</v>
      </c>
      <c r="N7" s="31" t="s">
        <v>51</v>
      </c>
      <c r="O7" s="31" t="s">
        <v>52</v>
      </c>
      <c r="P7" s="31" t="s">
        <v>53</v>
      </c>
      <c r="Q7" s="31" t="s">
        <v>54</v>
      </c>
      <c r="R7" s="31" t="s">
        <v>54</v>
      </c>
      <c r="S7" s="31">
        <f>U7+V7+W7+X7</f>
        <v>12.25</v>
      </c>
      <c r="T7" s="31" t="s">
        <v>55</v>
      </c>
      <c r="U7" s="31">
        <v>12.15</v>
      </c>
      <c r="V7" s="31">
        <v>0</v>
      </c>
      <c r="W7" s="31">
        <v>0</v>
      </c>
      <c r="X7" s="31">
        <v>0.1</v>
      </c>
      <c r="Y7" s="31" t="s">
        <v>56</v>
      </c>
      <c r="Z7" s="31" t="s">
        <v>56</v>
      </c>
      <c r="AA7" s="31">
        <v>42</v>
      </c>
      <c r="AB7" s="31">
        <v>98</v>
      </c>
      <c r="AC7" s="31">
        <v>1</v>
      </c>
      <c r="AD7" s="31">
        <v>21</v>
      </c>
      <c r="AE7" s="31">
        <v>38</v>
      </c>
      <c r="AF7" s="31"/>
    </row>
    <row r="8" ht="71.25" customHeight="1" x14ac:dyDescent="0.15" spans="1:32">
      <c r="A8" s="31">
        <v>2</v>
      </c>
      <c r="B8" s="31" t="s">
        <v>40</v>
      </c>
      <c r="C8" s="31" t="s">
        <v>57</v>
      </c>
      <c r="D8" s="31" t="s">
        <v>58</v>
      </c>
      <c r="E8" s="31"/>
      <c r="F8" s="31" t="s">
        <v>43</v>
      </c>
      <c r="G8" s="31" t="s">
        <v>44</v>
      </c>
      <c r="H8" s="31" t="s">
        <v>45</v>
      </c>
      <c r="I8" s="31" t="s">
        <v>46</v>
      </c>
      <c r="J8" s="31" t="s">
        <v>47</v>
      </c>
      <c r="K8" s="31" t="s">
        <v>59</v>
      </c>
      <c r="L8" s="31" t="s">
        <v>60</v>
      </c>
      <c r="M8" s="31" t="s">
        <v>61</v>
      </c>
      <c r="N8" s="31" t="s">
        <v>51</v>
      </c>
      <c r="O8" s="31" t="s">
        <v>62</v>
      </c>
      <c r="P8" s="31" t="s">
        <v>53</v>
      </c>
      <c r="Q8" s="31" t="s">
        <v>54</v>
      </c>
      <c r="R8" s="31" t="s">
        <v>54</v>
      </c>
      <c r="S8" s="31">
        <f>U8+V8+W8+X8</f>
        <v>38.199999999999996</v>
      </c>
      <c r="T8" s="31" t="s">
        <v>55</v>
      </c>
      <c r="U8" s="31">
        <v>37.8</v>
      </c>
      <c r="V8" s="31">
        <v>0</v>
      </c>
      <c r="W8" s="31">
        <v>0</v>
      </c>
      <c r="X8" s="31">
        <v>0.4</v>
      </c>
      <c r="Y8" s="31" t="s">
        <v>56</v>
      </c>
      <c r="Z8" s="31" t="s">
        <v>56</v>
      </c>
      <c r="AA8" s="31">
        <v>246</v>
      </c>
      <c r="AB8" s="31">
        <v>737</v>
      </c>
      <c r="AC8" s="31">
        <v>1</v>
      </c>
      <c r="AD8" s="31">
        <v>55</v>
      </c>
      <c r="AE8" s="31">
        <v>187</v>
      </c>
      <c r="AF8" s="31"/>
    </row>
    <row r="9" ht="199.5" customHeight="1" x14ac:dyDescent="0.15" spans="1:32">
      <c r="A9" s="31">
        <v>3</v>
      </c>
      <c r="B9" s="31" t="s">
        <v>40</v>
      </c>
      <c r="C9" s="31" t="s">
        <v>63</v>
      </c>
      <c r="D9" s="31" t="s">
        <v>64</v>
      </c>
      <c r="E9" s="31"/>
      <c r="F9" s="31" t="s">
        <v>43</v>
      </c>
      <c r="G9" s="31" t="s">
        <v>44</v>
      </c>
      <c r="H9" s="31" t="s">
        <v>45</v>
      </c>
      <c r="I9" s="31" t="s">
        <v>46</v>
      </c>
      <c r="J9" s="31" t="s">
        <v>47</v>
      </c>
      <c r="K9" s="31" t="s">
        <v>65</v>
      </c>
      <c r="L9" s="31" t="s">
        <v>66</v>
      </c>
      <c r="M9" s="31" t="s">
        <v>67</v>
      </c>
      <c r="N9" s="31" t="s">
        <v>68</v>
      </c>
      <c r="O9" s="31" t="s">
        <v>69</v>
      </c>
      <c r="P9" s="31" t="s">
        <v>53</v>
      </c>
      <c r="Q9" s="31" t="s">
        <v>54</v>
      </c>
      <c r="R9" s="31" t="s">
        <v>54</v>
      </c>
      <c r="S9" s="31">
        <f>U9+V9+W9+X9</f>
        <v>54.57</v>
      </c>
      <c r="T9" s="31" t="s">
        <v>55</v>
      </c>
      <c r="U9" s="31">
        <v>54.27</v>
      </c>
      <c r="V9" s="31">
        <v>0</v>
      </c>
      <c r="W9" s="31">
        <v>0</v>
      </c>
      <c r="X9" s="31">
        <v>0.3</v>
      </c>
      <c r="Y9" s="31" t="s">
        <v>56</v>
      </c>
      <c r="Z9" s="31" t="s">
        <v>56</v>
      </c>
      <c r="AA9" s="31">
        <v>650</v>
      </c>
      <c r="AB9" s="31">
        <v>2252</v>
      </c>
      <c r="AC9" s="31">
        <v>1</v>
      </c>
      <c r="AD9" s="31">
        <v>139</v>
      </c>
      <c r="AE9" s="31">
        <v>504</v>
      </c>
      <c r="AF9" s="31"/>
    </row>
    <row r="10" ht="85.5" customHeight="1" x14ac:dyDescent="0.15" spans="1:32">
      <c r="A10" s="31">
        <v>4</v>
      </c>
      <c r="B10" s="31" t="s">
        <v>40</v>
      </c>
      <c r="C10" s="31" t="s">
        <v>70</v>
      </c>
      <c r="D10" s="31" t="s">
        <v>71</v>
      </c>
      <c r="E10" s="31"/>
      <c r="F10" s="31" t="s">
        <v>43</v>
      </c>
      <c r="G10" s="31" t="s">
        <v>44</v>
      </c>
      <c r="H10" s="31" t="s">
        <v>45</v>
      </c>
      <c r="I10" s="31" t="s">
        <v>46</v>
      </c>
      <c r="J10" s="31" t="s">
        <v>47</v>
      </c>
      <c r="K10" s="31" t="s">
        <v>72</v>
      </c>
      <c r="L10" s="31" t="s">
        <v>73</v>
      </c>
      <c r="M10" s="31" t="s">
        <v>74</v>
      </c>
      <c r="N10" s="31" t="s">
        <v>75</v>
      </c>
      <c r="O10" s="31" t="s">
        <v>76</v>
      </c>
      <c r="P10" s="31" t="s">
        <v>53</v>
      </c>
      <c r="Q10" s="31" t="s">
        <v>54</v>
      </c>
      <c r="R10" s="31" t="s">
        <v>54</v>
      </c>
      <c r="S10" s="31">
        <f>U10+V10+W10+X10</f>
        <v>49.53</v>
      </c>
      <c r="T10" s="31" t="s">
        <v>55</v>
      </c>
      <c r="U10" s="31">
        <v>48.13</v>
      </c>
      <c r="V10" s="31">
        <v>0</v>
      </c>
      <c r="W10" s="31">
        <v>0</v>
      </c>
      <c r="X10" s="31">
        <v>1.4</v>
      </c>
      <c r="Y10" s="31" t="s">
        <v>56</v>
      </c>
      <c r="Z10" s="31" t="s">
        <v>56</v>
      </c>
      <c r="AA10" s="31">
        <v>860</v>
      </c>
      <c r="AB10" s="31">
        <v>2682</v>
      </c>
      <c r="AC10" s="31">
        <v>0</v>
      </c>
      <c r="AD10" s="31">
        <v>79</v>
      </c>
      <c r="AE10" s="31">
        <v>242</v>
      </c>
      <c r="AF10" s="31"/>
    </row>
    <row r="11" ht="57.0" customHeight="1" x14ac:dyDescent="0.15" spans="1:32">
      <c r="A11" s="31">
        <v>5</v>
      </c>
      <c r="B11" s="31" t="s">
        <v>77</v>
      </c>
      <c r="C11" s="31" t="s">
        <v>78</v>
      </c>
      <c r="D11" s="32" t="s">
        <v>79</v>
      </c>
      <c r="E11" s="32"/>
      <c r="F11" s="31" t="s">
        <v>43</v>
      </c>
      <c r="G11" s="30" t="s">
        <v>44</v>
      </c>
      <c r="H11" s="30" t="s">
        <v>80</v>
      </c>
      <c r="I11" s="31" t="s">
        <v>46</v>
      </c>
      <c r="J11" s="31" t="s">
        <v>81</v>
      </c>
      <c r="K11" s="31" t="s">
        <v>82</v>
      </c>
      <c r="L11" s="30" t="s">
        <v>83</v>
      </c>
      <c r="M11" s="30" t="s">
        <v>84</v>
      </c>
      <c r="N11" s="30" t="s">
        <v>85</v>
      </c>
      <c r="O11" s="31" t="s">
        <v>86</v>
      </c>
      <c r="P11" s="31" t="s">
        <v>53</v>
      </c>
      <c r="Q11" s="31" t="s">
        <v>54</v>
      </c>
      <c r="R11" s="31" t="s">
        <v>54</v>
      </c>
      <c r="S11" s="31">
        <f>U11+V11+W11+X11</f>
        <v>23.65</v>
      </c>
      <c r="T11" s="31" t="s">
        <v>55</v>
      </c>
      <c r="U11" s="31">
        <v>23.15</v>
      </c>
      <c r="V11" s="31">
        <v>0</v>
      </c>
      <c r="W11" s="31">
        <v>0</v>
      </c>
      <c r="X11" s="31">
        <v>0.5</v>
      </c>
      <c r="Y11" s="31" t="s">
        <v>56</v>
      </c>
      <c r="Z11" s="31" t="s">
        <v>56</v>
      </c>
      <c r="AA11" s="31">
        <v>84</v>
      </c>
      <c r="AB11" s="31">
        <v>198</v>
      </c>
      <c r="AC11" s="31">
        <v>1</v>
      </c>
      <c r="AD11" s="31">
        <v>78</v>
      </c>
      <c r="AE11" s="31">
        <v>267</v>
      </c>
      <c r="AF11" s="31"/>
    </row>
    <row r="12" ht="42.75" customHeight="1" x14ac:dyDescent="0.15" spans="1:32">
      <c r="A12" s="31">
        <v>6</v>
      </c>
      <c r="B12" s="31" t="s">
        <v>77</v>
      </c>
      <c r="C12" s="31" t="s">
        <v>87</v>
      </c>
      <c r="D12" s="32" t="s">
        <v>88</v>
      </c>
      <c r="E12" s="32"/>
      <c r="F12" s="31" t="s">
        <v>43</v>
      </c>
      <c r="G12" s="30" t="s">
        <v>44</v>
      </c>
      <c r="H12" s="30" t="s">
        <v>45</v>
      </c>
      <c r="I12" s="31" t="s">
        <v>46</v>
      </c>
      <c r="J12" s="31" t="s">
        <v>81</v>
      </c>
      <c r="K12" s="31" t="s">
        <v>89</v>
      </c>
      <c r="L12" s="30" t="s">
        <v>90</v>
      </c>
      <c r="M12" s="30" t="s">
        <v>91</v>
      </c>
      <c r="N12" s="30" t="s">
        <v>92</v>
      </c>
      <c r="O12" s="31" t="s">
        <v>93</v>
      </c>
      <c r="P12" s="31" t="s">
        <v>53</v>
      </c>
      <c r="Q12" s="31" t="s">
        <v>54</v>
      </c>
      <c r="R12" s="31" t="s">
        <v>54</v>
      </c>
      <c r="S12" s="31">
        <f>U12+V12+W12+X12</f>
        <v>14.6</v>
      </c>
      <c r="T12" s="31" t="s">
        <v>55</v>
      </c>
      <c r="U12" s="31">
        <v>14.4</v>
      </c>
      <c r="V12" s="31">
        <v>0</v>
      </c>
      <c r="W12" s="31">
        <v>0</v>
      </c>
      <c r="X12" s="31">
        <v>0.199999999999999</v>
      </c>
      <c r="Y12" s="31" t="s">
        <v>56</v>
      </c>
      <c r="Z12" s="31" t="s">
        <v>56</v>
      </c>
      <c r="AA12" s="31">
        <v>70</v>
      </c>
      <c r="AB12" s="31">
        <v>360</v>
      </c>
      <c r="AC12" s="31">
        <v>1</v>
      </c>
      <c r="AD12" s="31">
        <v>34</v>
      </c>
      <c r="AE12" s="31">
        <v>138</v>
      </c>
      <c r="AF12" s="31"/>
    </row>
    <row r="13" ht="42.75" customHeight="1" x14ac:dyDescent="0.15" spans="1:32">
      <c r="A13" s="31">
        <v>7</v>
      </c>
      <c r="B13" s="31" t="s">
        <v>77</v>
      </c>
      <c r="C13" s="31" t="s">
        <v>94</v>
      </c>
      <c r="D13" s="32" t="s">
        <v>95</v>
      </c>
      <c r="E13" s="32"/>
      <c r="F13" s="31" t="s">
        <v>43</v>
      </c>
      <c r="G13" s="30" t="s">
        <v>44</v>
      </c>
      <c r="H13" s="30" t="s">
        <v>45</v>
      </c>
      <c r="I13" s="31" t="s">
        <v>46</v>
      </c>
      <c r="J13" s="31" t="s">
        <v>81</v>
      </c>
      <c r="K13" s="31" t="s">
        <v>96</v>
      </c>
      <c r="L13" s="30" t="s">
        <v>97</v>
      </c>
      <c r="M13" s="30" t="s">
        <v>98</v>
      </c>
      <c r="N13" s="30" t="s">
        <v>99</v>
      </c>
      <c r="O13" s="31" t="s">
        <v>100</v>
      </c>
      <c r="P13" s="31" t="s">
        <v>53</v>
      </c>
      <c r="Q13" s="31" t="s">
        <v>54</v>
      </c>
      <c r="R13" s="31" t="s">
        <v>54</v>
      </c>
      <c r="S13" s="31">
        <f>U13+V13+W13+X13</f>
        <v>21.52</v>
      </c>
      <c r="T13" s="31" t="s">
        <v>55</v>
      </c>
      <c r="U13" s="31">
        <v>20.52</v>
      </c>
      <c r="V13" s="31">
        <v>0</v>
      </c>
      <c r="W13" s="31">
        <v>0</v>
      </c>
      <c r="X13" s="31">
        <v>1</v>
      </c>
      <c r="Y13" s="31" t="s">
        <v>56</v>
      </c>
      <c r="Z13" s="31" t="s">
        <v>56</v>
      </c>
      <c r="AA13" s="31">
        <v>362</v>
      </c>
      <c r="AB13" s="31">
        <v>1126</v>
      </c>
      <c r="AC13" s="31">
        <v>1</v>
      </c>
      <c r="AD13" s="31">
        <v>110</v>
      </c>
      <c r="AE13" s="31">
        <v>370</v>
      </c>
      <c r="AF13" s="31"/>
    </row>
    <row r="14" ht="57.0" customHeight="1" x14ac:dyDescent="0.15" spans="1:32">
      <c r="A14" s="31">
        <v>8</v>
      </c>
      <c r="B14" s="31" t="s">
        <v>77</v>
      </c>
      <c r="C14" s="31" t="s">
        <v>94</v>
      </c>
      <c r="D14" s="31" t="s">
        <v>101</v>
      </c>
      <c r="E14" s="31"/>
      <c r="F14" s="31" t="s">
        <v>43</v>
      </c>
      <c r="G14" s="30" t="s">
        <v>44</v>
      </c>
      <c r="H14" s="30" t="s">
        <v>45</v>
      </c>
      <c r="I14" s="31" t="s">
        <v>46</v>
      </c>
      <c r="J14" s="31" t="s">
        <v>81</v>
      </c>
      <c r="K14" s="31" t="s">
        <v>102</v>
      </c>
      <c r="L14" s="31" t="s">
        <v>103</v>
      </c>
      <c r="M14" s="31" t="s">
        <v>104</v>
      </c>
      <c r="N14" s="31" t="s">
        <v>105</v>
      </c>
      <c r="O14" s="31" t="s">
        <v>106</v>
      </c>
      <c r="P14" s="31" t="s">
        <v>53</v>
      </c>
      <c r="Q14" s="31" t="s">
        <v>54</v>
      </c>
      <c r="R14" s="31" t="s">
        <v>54</v>
      </c>
      <c r="S14" s="31">
        <f>U14+V14+W14+X14</f>
        <v>5.81</v>
      </c>
      <c r="T14" s="31" t="s">
        <v>55</v>
      </c>
      <c r="U14" s="31">
        <v>5.05</v>
      </c>
      <c r="V14" s="31">
        <v>0</v>
      </c>
      <c r="W14" s="31">
        <v>0</v>
      </c>
      <c r="X14" s="31">
        <v>0.76</v>
      </c>
      <c r="Y14" s="31" t="s">
        <v>56</v>
      </c>
      <c r="Z14" s="31" t="s">
        <v>56</v>
      </c>
      <c r="AA14" s="31">
        <v>125</v>
      </c>
      <c r="AB14" s="31">
        <v>502</v>
      </c>
      <c r="AC14" s="31">
        <v>1</v>
      </c>
      <c r="AD14" s="31">
        <v>40</v>
      </c>
      <c r="AE14" s="31">
        <v>168</v>
      </c>
      <c r="AF14" s="31"/>
    </row>
    <row r="15" ht="57.0" customHeight="1" x14ac:dyDescent="0.15" spans="1:32">
      <c r="A15" s="31">
        <v>9</v>
      </c>
      <c r="B15" s="31" t="s">
        <v>77</v>
      </c>
      <c r="C15" s="31" t="s">
        <v>107</v>
      </c>
      <c r="D15" s="31" t="s">
        <v>108</v>
      </c>
      <c r="E15" s="31"/>
      <c r="F15" s="31" t="s">
        <v>43</v>
      </c>
      <c r="G15" s="30" t="s">
        <v>44</v>
      </c>
      <c r="H15" s="30" t="s">
        <v>45</v>
      </c>
      <c r="I15" s="31" t="s">
        <v>46</v>
      </c>
      <c r="J15" s="31" t="s">
        <v>81</v>
      </c>
      <c r="K15" s="31" t="s">
        <v>109</v>
      </c>
      <c r="L15" s="30" t="s">
        <v>110</v>
      </c>
      <c r="M15" s="30" t="s">
        <v>111</v>
      </c>
      <c r="N15" s="31" t="s">
        <v>112</v>
      </c>
      <c r="O15" s="31" t="s">
        <v>106</v>
      </c>
      <c r="P15" s="31" t="s">
        <v>53</v>
      </c>
      <c r="Q15" s="31" t="s">
        <v>54</v>
      </c>
      <c r="R15" s="31" t="s">
        <v>54</v>
      </c>
      <c r="S15" s="31">
        <f>U15+V15+W15+X15</f>
        <v>6.65</v>
      </c>
      <c r="T15" s="31" t="s">
        <v>55</v>
      </c>
      <c r="U15" s="31">
        <v>6.25</v>
      </c>
      <c r="V15" s="31">
        <v>0</v>
      </c>
      <c r="W15" s="31">
        <v>0</v>
      </c>
      <c r="X15" s="31">
        <v>0.4</v>
      </c>
      <c r="Y15" s="31" t="s">
        <v>56</v>
      </c>
      <c r="Z15" s="30"/>
      <c r="AA15" s="31">
        <v>150</v>
      </c>
      <c r="AB15" s="31">
        <v>560</v>
      </c>
      <c r="AC15" s="31">
        <v>0</v>
      </c>
      <c r="AD15" s="31">
        <v>1</v>
      </c>
      <c r="AE15" s="31">
        <v>2</v>
      </c>
      <c r="AF15" s="31"/>
    </row>
    <row r="16" ht="57.0" customHeight="1" x14ac:dyDescent="0.15" spans="1:32">
      <c r="A16" s="31">
        <v>10</v>
      </c>
      <c r="B16" s="31" t="s">
        <v>113</v>
      </c>
      <c r="C16" s="31" t="s">
        <v>114</v>
      </c>
      <c r="D16" s="32" t="s">
        <v>115</v>
      </c>
      <c r="E16" s="32"/>
      <c r="F16" s="31" t="s">
        <v>43</v>
      </c>
      <c r="G16" s="30" t="s">
        <v>44</v>
      </c>
      <c r="H16" s="30" t="s">
        <v>45</v>
      </c>
      <c r="I16" s="31" t="s">
        <v>46</v>
      </c>
      <c r="J16" s="32" t="s">
        <v>116</v>
      </c>
      <c r="K16" s="30" t="s">
        <v>117</v>
      </c>
      <c r="L16" s="32" t="s">
        <v>118</v>
      </c>
      <c r="M16" s="32" t="s">
        <v>119</v>
      </c>
      <c r="N16" s="32" t="s">
        <v>120</v>
      </c>
      <c r="O16" s="32" t="s">
        <v>121</v>
      </c>
      <c r="P16" s="31" t="s">
        <v>53</v>
      </c>
      <c r="Q16" s="31" t="s">
        <v>54</v>
      </c>
      <c r="R16" s="31" t="s">
        <v>54</v>
      </c>
      <c r="S16" s="31">
        <f>U16+V16+W16+X16</f>
        <v>42.05</v>
      </c>
      <c r="T16" s="31" t="s">
        <v>55</v>
      </c>
      <c r="U16" s="32">
        <v>41.65</v>
      </c>
      <c r="V16" s="31">
        <v>0</v>
      </c>
      <c r="W16" s="31">
        <v>0</v>
      </c>
      <c r="X16" s="32">
        <v>0.4</v>
      </c>
      <c r="Y16" s="31" t="s">
        <v>56</v>
      </c>
      <c r="Z16" s="31" t="s">
        <v>56</v>
      </c>
      <c r="AA16" s="32">
        <v>140</v>
      </c>
      <c r="AB16" s="32">
        <v>505</v>
      </c>
      <c r="AC16" s="32">
        <v>1</v>
      </c>
      <c r="AD16" s="32">
        <v>30</v>
      </c>
      <c r="AE16" s="32">
        <v>97</v>
      </c>
      <c r="AF16" s="31"/>
    </row>
    <row r="17" ht="128.25" customHeight="1" x14ac:dyDescent="0.15" spans="1:32">
      <c r="A17" s="31">
        <v>11</v>
      </c>
      <c r="B17" s="31" t="s">
        <v>113</v>
      </c>
      <c r="C17" s="31" t="s">
        <v>122</v>
      </c>
      <c r="D17" s="32" t="s">
        <v>123</v>
      </c>
      <c r="E17" s="32"/>
      <c r="F17" s="31" t="s">
        <v>43</v>
      </c>
      <c r="G17" s="30" t="s">
        <v>44</v>
      </c>
      <c r="H17" s="30" t="s">
        <v>45</v>
      </c>
      <c r="I17" s="31" t="s">
        <v>46</v>
      </c>
      <c r="J17" s="31" t="s">
        <v>116</v>
      </c>
      <c r="K17" s="31" t="s">
        <v>109</v>
      </c>
      <c r="L17" s="30" t="s">
        <v>124</v>
      </c>
      <c r="M17" s="30" t="s">
        <v>125</v>
      </c>
      <c r="N17" s="30" t="s">
        <v>126</v>
      </c>
      <c r="O17" s="31" t="s">
        <v>127</v>
      </c>
      <c r="P17" s="31" t="s">
        <v>53</v>
      </c>
      <c r="Q17" s="31" t="s">
        <v>54</v>
      </c>
      <c r="R17" s="31" t="s">
        <v>54</v>
      </c>
      <c r="S17" s="31">
        <f>U17+V17+W17+X17</f>
        <v>88.59</v>
      </c>
      <c r="T17" s="31" t="s">
        <v>55</v>
      </c>
      <c r="U17" s="31">
        <v>87.59</v>
      </c>
      <c r="V17" s="31">
        <v>0</v>
      </c>
      <c r="W17" s="31">
        <v>0</v>
      </c>
      <c r="X17" s="31">
        <v>1</v>
      </c>
      <c r="Y17" s="31" t="s">
        <v>56</v>
      </c>
      <c r="Z17" s="31" t="s">
        <v>56</v>
      </c>
      <c r="AA17" s="31">
        <v>39</v>
      </c>
      <c r="AB17" s="31">
        <v>132</v>
      </c>
      <c r="AC17" s="31">
        <v>1</v>
      </c>
      <c r="AD17" s="31">
        <v>3</v>
      </c>
      <c r="AE17" s="31">
        <v>21</v>
      </c>
      <c r="AF17" s="31"/>
    </row>
    <row r="18" ht="114.0" customHeight="1" x14ac:dyDescent="0.15" spans="1:32">
      <c r="A18" s="31">
        <v>12</v>
      </c>
      <c r="B18" s="31" t="s">
        <v>113</v>
      </c>
      <c r="C18" s="31" t="s">
        <v>128</v>
      </c>
      <c r="D18" s="32" t="s">
        <v>129</v>
      </c>
      <c r="E18" s="32"/>
      <c r="F18" s="30" t="s">
        <v>130</v>
      </c>
      <c r="G18" s="30" t="s">
        <v>131</v>
      </c>
      <c r="H18" s="30" t="s">
        <v>132</v>
      </c>
      <c r="I18" s="31" t="s">
        <v>133</v>
      </c>
      <c r="J18" s="32" t="s">
        <v>116</v>
      </c>
      <c r="K18" s="30" t="s">
        <v>134</v>
      </c>
      <c r="L18" s="32" t="s">
        <v>135</v>
      </c>
      <c r="M18" s="32" t="s">
        <v>136</v>
      </c>
      <c r="N18" s="32" t="s">
        <v>137</v>
      </c>
      <c r="O18" s="32" t="s">
        <v>138</v>
      </c>
      <c r="P18" s="31" t="s">
        <v>53</v>
      </c>
      <c r="Q18" s="31" t="s">
        <v>54</v>
      </c>
      <c r="R18" s="31" t="s">
        <v>54</v>
      </c>
      <c r="S18" s="31">
        <f>U18+V18+W18+X18</f>
        <v>197.53</v>
      </c>
      <c r="T18" s="31" t="s">
        <v>55</v>
      </c>
      <c r="U18" s="32">
        <v>197.23</v>
      </c>
      <c r="V18" s="31">
        <v>0</v>
      </c>
      <c r="W18" s="31">
        <v>0</v>
      </c>
      <c r="X18" s="32">
        <v>0.3</v>
      </c>
      <c r="Y18" s="31" t="s">
        <v>56</v>
      </c>
      <c r="Z18" s="30" t="s">
        <v>53</v>
      </c>
      <c r="AA18" s="32">
        <v>221</v>
      </c>
      <c r="AB18" s="32">
        <v>748</v>
      </c>
      <c r="AC18" s="32">
        <v>0</v>
      </c>
      <c r="AD18" s="32">
        <v>46</v>
      </c>
      <c r="AE18" s="32">
        <v>166</v>
      </c>
      <c r="AF18" s="31"/>
    </row>
    <row r="19" ht="71.25" customHeight="1" x14ac:dyDescent="0.15" spans="1:32">
      <c r="A19" s="31">
        <v>13</v>
      </c>
      <c r="B19" s="31" t="s">
        <v>139</v>
      </c>
      <c r="C19" s="31" t="s">
        <v>140</v>
      </c>
      <c r="D19" s="32" t="s">
        <v>141</v>
      </c>
      <c r="E19" s="32"/>
      <c r="F19" s="31" t="s">
        <v>43</v>
      </c>
      <c r="G19" s="30" t="s">
        <v>44</v>
      </c>
      <c r="H19" s="30" t="s">
        <v>45</v>
      </c>
      <c r="I19" s="31" t="s">
        <v>46</v>
      </c>
      <c r="J19" s="32" t="s">
        <v>142</v>
      </c>
      <c r="K19" s="30" t="s">
        <v>143</v>
      </c>
      <c r="L19" s="32" t="s">
        <v>144</v>
      </c>
      <c r="M19" s="32" t="s">
        <v>145</v>
      </c>
      <c r="N19" s="32" t="s">
        <v>146</v>
      </c>
      <c r="O19" s="32" t="s">
        <v>147</v>
      </c>
      <c r="P19" s="31" t="s">
        <v>53</v>
      </c>
      <c r="Q19" s="31" t="s">
        <v>54</v>
      </c>
      <c r="R19" s="31" t="s">
        <v>54</v>
      </c>
      <c r="S19" s="31">
        <f>U19+V19+W19+X19</f>
        <v>31</v>
      </c>
      <c r="T19" s="31" t="s">
        <v>55</v>
      </c>
      <c r="U19" s="32">
        <v>30</v>
      </c>
      <c r="V19" s="31">
        <v>0</v>
      </c>
      <c r="W19" s="31">
        <v>0</v>
      </c>
      <c r="X19" s="32">
        <v>1</v>
      </c>
      <c r="Y19" s="31" t="s">
        <v>56</v>
      </c>
      <c r="Z19" s="30" t="s">
        <v>53</v>
      </c>
      <c r="AA19" s="32">
        <v>31</v>
      </c>
      <c r="AB19" s="32">
        <v>135</v>
      </c>
      <c r="AC19" s="32"/>
      <c r="AD19" s="32">
        <v>19</v>
      </c>
      <c r="AE19" s="32">
        <v>53</v>
      </c>
      <c r="AF19" s="32"/>
    </row>
    <row r="20" ht="114.0" customHeight="1" x14ac:dyDescent="0.15" spans="1:32">
      <c r="A20" s="31">
        <v>14</v>
      </c>
      <c r="B20" s="31" t="s">
        <v>139</v>
      </c>
      <c r="C20" s="31" t="s">
        <v>148</v>
      </c>
      <c r="D20" s="32" t="s">
        <v>149</v>
      </c>
      <c r="E20" s="32"/>
      <c r="F20" s="31" t="s">
        <v>43</v>
      </c>
      <c r="G20" s="30" t="s">
        <v>44</v>
      </c>
      <c r="H20" s="30" t="s">
        <v>45</v>
      </c>
      <c r="I20" s="31" t="s">
        <v>46</v>
      </c>
      <c r="J20" s="32" t="s">
        <v>142</v>
      </c>
      <c r="K20" s="30" t="s">
        <v>150</v>
      </c>
      <c r="L20" s="32" t="s">
        <v>151</v>
      </c>
      <c r="M20" s="32" t="s">
        <v>145</v>
      </c>
      <c r="N20" s="32" t="s">
        <v>152</v>
      </c>
      <c r="O20" s="32" t="s">
        <v>147</v>
      </c>
      <c r="P20" s="31" t="s">
        <v>53</v>
      </c>
      <c r="Q20" s="31" t="s">
        <v>54</v>
      </c>
      <c r="R20" s="31" t="s">
        <v>54</v>
      </c>
      <c r="S20" s="31">
        <f>U20+V20+W20+X20</f>
        <v>35.2</v>
      </c>
      <c r="T20" s="31" t="s">
        <v>55</v>
      </c>
      <c r="U20" s="32">
        <v>34.2</v>
      </c>
      <c r="V20" s="31">
        <v>0</v>
      </c>
      <c r="W20" s="31">
        <v>0</v>
      </c>
      <c r="X20" s="32">
        <v>1</v>
      </c>
      <c r="Y20" s="31" t="s">
        <v>56</v>
      </c>
      <c r="Z20" s="30" t="s">
        <v>56</v>
      </c>
      <c r="AA20" s="32">
        <v>340</v>
      </c>
      <c r="AB20" s="32">
        <v>1240</v>
      </c>
      <c r="AC20" s="32">
        <v>1</v>
      </c>
      <c r="AD20" s="32">
        <v>123</v>
      </c>
      <c r="AE20" s="32">
        <v>500</v>
      </c>
      <c r="AF20" s="32"/>
    </row>
    <row r="21" ht="156.75" customHeight="1" x14ac:dyDescent="0.15" spans="1:32">
      <c r="A21" s="31">
        <v>15</v>
      </c>
      <c r="B21" s="31" t="s">
        <v>139</v>
      </c>
      <c r="C21" s="31" t="s">
        <v>153</v>
      </c>
      <c r="D21" s="32" t="s">
        <v>154</v>
      </c>
      <c r="E21" s="32"/>
      <c r="F21" s="31" t="s">
        <v>43</v>
      </c>
      <c r="G21" s="30" t="s">
        <v>44</v>
      </c>
      <c r="H21" s="30" t="s">
        <v>45</v>
      </c>
      <c r="I21" s="31" t="s">
        <v>46</v>
      </c>
      <c r="J21" s="31" t="s">
        <v>142</v>
      </c>
      <c r="K21" s="31" t="s">
        <v>155</v>
      </c>
      <c r="L21" s="31" t="s">
        <v>156</v>
      </c>
      <c r="M21" s="31" t="s">
        <v>157</v>
      </c>
      <c r="N21" s="31" t="s">
        <v>158</v>
      </c>
      <c r="O21" s="31" t="s">
        <v>159</v>
      </c>
      <c r="P21" s="31" t="s">
        <v>53</v>
      </c>
      <c r="Q21" s="31" t="s">
        <v>54</v>
      </c>
      <c r="R21" s="31" t="s">
        <v>54</v>
      </c>
      <c r="S21" s="31">
        <f>U21+V21+W21+X21</f>
        <v>51.4</v>
      </c>
      <c r="T21" s="31" t="s">
        <v>55</v>
      </c>
      <c r="U21" s="31">
        <v>50.4</v>
      </c>
      <c r="V21" s="31">
        <v>0</v>
      </c>
      <c r="W21" s="31">
        <v>0</v>
      </c>
      <c r="X21" s="31">
        <v>1</v>
      </c>
      <c r="Y21" s="31" t="s">
        <v>56</v>
      </c>
      <c r="Z21" s="31" t="s">
        <v>56</v>
      </c>
      <c r="AA21" s="31">
        <v>190</v>
      </c>
      <c r="AB21" s="31">
        <v>620</v>
      </c>
      <c r="AC21" s="31">
        <v>1</v>
      </c>
      <c r="AD21" s="31">
        <v>49</v>
      </c>
      <c r="AE21" s="31">
        <v>178</v>
      </c>
      <c r="AF21" s="31"/>
    </row>
    <row r="22" ht="42.75" customHeight="1" x14ac:dyDescent="0.15" spans="1:32">
      <c r="A22" s="31">
        <v>16</v>
      </c>
      <c r="B22" s="31" t="s">
        <v>139</v>
      </c>
      <c r="C22" s="31" t="s">
        <v>160</v>
      </c>
      <c r="D22" s="32" t="s">
        <v>161</v>
      </c>
      <c r="E22" s="32"/>
      <c r="F22" s="31" t="s">
        <v>43</v>
      </c>
      <c r="G22" s="30" t="s">
        <v>44</v>
      </c>
      <c r="H22" s="30" t="s">
        <v>45</v>
      </c>
      <c r="I22" s="31" t="s">
        <v>46</v>
      </c>
      <c r="J22" s="31" t="s">
        <v>142</v>
      </c>
      <c r="K22" s="31" t="s">
        <v>162</v>
      </c>
      <c r="L22" s="31" t="s">
        <v>163</v>
      </c>
      <c r="M22" s="31" t="s">
        <v>164</v>
      </c>
      <c r="N22" s="31" t="s">
        <v>165</v>
      </c>
      <c r="O22" s="31" t="s">
        <v>147</v>
      </c>
      <c r="P22" s="31" t="s">
        <v>53</v>
      </c>
      <c r="Q22" s="31" t="s">
        <v>54</v>
      </c>
      <c r="R22" s="31" t="s">
        <v>54</v>
      </c>
      <c r="S22" s="31">
        <f>U22+V22+W22+X22</f>
        <v>32.3</v>
      </c>
      <c r="T22" s="31" t="s">
        <v>55</v>
      </c>
      <c r="U22" s="31">
        <v>31.3</v>
      </c>
      <c r="V22" s="31">
        <v>0</v>
      </c>
      <c r="W22" s="31">
        <v>0</v>
      </c>
      <c r="X22" s="31">
        <v>1</v>
      </c>
      <c r="Y22" s="31" t="s">
        <v>56</v>
      </c>
      <c r="Z22" s="31" t="s">
        <v>56</v>
      </c>
      <c r="AA22" s="31">
        <v>438</v>
      </c>
      <c r="AB22" s="31">
        <v>1573</v>
      </c>
      <c r="AC22" s="31">
        <v>1</v>
      </c>
      <c r="AD22" s="31">
        <v>90</v>
      </c>
      <c r="AE22" s="31">
        <v>318</v>
      </c>
      <c r="AF22" s="31"/>
    </row>
    <row r="23" ht="370.5" customHeight="1" x14ac:dyDescent="0.15" spans="1:32">
      <c r="A23" s="31">
        <v>17</v>
      </c>
      <c r="B23" s="31" t="s">
        <v>166</v>
      </c>
      <c r="C23" s="31" t="s">
        <v>167</v>
      </c>
      <c r="D23" s="31" t="s">
        <v>168</v>
      </c>
      <c r="E23" s="31"/>
      <c r="F23" s="31" t="s">
        <v>43</v>
      </c>
      <c r="G23" s="30" t="s">
        <v>44</v>
      </c>
      <c r="H23" s="30" t="s">
        <v>45</v>
      </c>
      <c r="I23" s="31" t="s">
        <v>46</v>
      </c>
      <c r="J23" s="31" t="s">
        <v>169</v>
      </c>
      <c r="K23" s="31" t="s">
        <v>134</v>
      </c>
      <c r="L23" s="31" t="s">
        <v>170</v>
      </c>
      <c r="M23" s="31" t="s">
        <v>171</v>
      </c>
      <c r="N23" s="31" t="s">
        <v>172</v>
      </c>
      <c r="O23" s="31" t="s">
        <v>173</v>
      </c>
      <c r="P23" s="31" t="s">
        <v>53</v>
      </c>
      <c r="Q23" s="31" t="s">
        <v>54</v>
      </c>
      <c r="R23" s="31" t="s">
        <v>54</v>
      </c>
      <c r="S23" s="31">
        <f>U23+V23+W23+X23</f>
        <v>17.1</v>
      </c>
      <c r="T23" s="31" t="s">
        <v>55</v>
      </c>
      <c r="U23" s="31">
        <v>16.8</v>
      </c>
      <c r="V23" s="31">
        <v>0</v>
      </c>
      <c r="W23" s="31">
        <v>0</v>
      </c>
      <c r="X23" s="31">
        <v>0.3</v>
      </c>
      <c r="Y23" s="31" t="s">
        <v>56</v>
      </c>
      <c r="Z23" s="31" t="s">
        <v>56</v>
      </c>
      <c r="AA23" s="31">
        <v>42</v>
      </c>
      <c r="AB23" s="31">
        <v>154</v>
      </c>
      <c r="AC23" s="31">
        <v>0</v>
      </c>
      <c r="AD23" s="31">
        <v>12</v>
      </c>
      <c r="AE23" s="31">
        <v>70</v>
      </c>
      <c r="AF23" s="31"/>
    </row>
    <row r="24" ht="71.25" customHeight="1" x14ac:dyDescent="0.15" spans="1:32">
      <c r="A24" s="31">
        <v>18</v>
      </c>
      <c r="B24" s="31" t="s">
        <v>166</v>
      </c>
      <c r="C24" s="31" t="s">
        <v>174</v>
      </c>
      <c r="D24" s="31" t="s">
        <v>175</v>
      </c>
      <c r="E24" s="31"/>
      <c r="F24" s="31" t="s">
        <v>43</v>
      </c>
      <c r="G24" s="30" t="s">
        <v>44</v>
      </c>
      <c r="H24" s="31" t="s">
        <v>45</v>
      </c>
      <c r="I24" s="31" t="s">
        <v>46</v>
      </c>
      <c r="J24" s="31" t="s">
        <v>169</v>
      </c>
      <c r="K24" s="31" t="s">
        <v>176</v>
      </c>
      <c r="L24" s="31" t="s">
        <v>177</v>
      </c>
      <c r="M24" s="31" t="s">
        <v>178</v>
      </c>
      <c r="N24" s="31" t="s">
        <v>179</v>
      </c>
      <c r="O24" s="31" t="s">
        <v>180</v>
      </c>
      <c r="P24" s="31" t="s">
        <v>53</v>
      </c>
      <c r="Q24" s="31" t="s">
        <v>54</v>
      </c>
      <c r="R24" s="31" t="s">
        <v>54</v>
      </c>
      <c r="S24" s="31">
        <f>U24+V24+W24+X24</f>
        <v>14.5</v>
      </c>
      <c r="T24" s="31" t="s">
        <v>55</v>
      </c>
      <c r="U24" s="31">
        <v>14</v>
      </c>
      <c r="V24" s="31">
        <v>0</v>
      </c>
      <c r="W24" s="31">
        <v>0</v>
      </c>
      <c r="X24" s="31">
        <v>0.5</v>
      </c>
      <c r="Y24" s="31" t="s">
        <v>56</v>
      </c>
      <c r="Z24" s="31"/>
      <c r="AA24" s="31"/>
      <c r="AB24" s="31"/>
      <c r="AC24" s="31">
        <v>0</v>
      </c>
      <c r="AD24" s="31">
        <v>4</v>
      </c>
      <c r="AE24" s="31">
        <v>7</v>
      </c>
      <c r="AF24" s="31"/>
    </row>
    <row r="25" ht="57.0" customHeight="1" x14ac:dyDescent="0.15" spans="1:32">
      <c r="A25" s="31">
        <v>19</v>
      </c>
      <c r="B25" s="31" t="s">
        <v>166</v>
      </c>
      <c r="C25" s="30" t="s">
        <v>181</v>
      </c>
      <c r="D25" s="30" t="s">
        <v>182</v>
      </c>
      <c r="E25" s="30"/>
      <c r="F25" s="31" t="s">
        <v>43</v>
      </c>
      <c r="G25" s="30" t="s">
        <v>44</v>
      </c>
      <c r="H25" s="30" t="s">
        <v>45</v>
      </c>
      <c r="I25" s="31" t="s">
        <v>46</v>
      </c>
      <c r="J25" s="31" t="s">
        <v>169</v>
      </c>
      <c r="K25" s="30" t="s">
        <v>183</v>
      </c>
      <c r="L25" s="30" t="s">
        <v>184</v>
      </c>
      <c r="M25" s="30" t="s">
        <v>185</v>
      </c>
      <c r="N25" s="31" t="s">
        <v>186</v>
      </c>
      <c r="O25" s="31" t="s">
        <v>187</v>
      </c>
      <c r="P25" s="31" t="s">
        <v>53</v>
      </c>
      <c r="Q25" s="31" t="s">
        <v>54</v>
      </c>
      <c r="R25" s="31" t="s">
        <v>54</v>
      </c>
      <c r="S25" s="31">
        <f>U25+V25+W25+X25</f>
        <v>10</v>
      </c>
      <c r="T25" s="31" t="s">
        <v>55</v>
      </c>
      <c r="U25" s="31">
        <v>9.5</v>
      </c>
      <c r="V25" s="31">
        <v>0</v>
      </c>
      <c r="W25" s="31">
        <v>0</v>
      </c>
      <c r="X25" s="31">
        <v>0.5</v>
      </c>
      <c r="Y25" s="31" t="s">
        <v>56</v>
      </c>
      <c r="Z25" s="30" t="s">
        <v>53</v>
      </c>
      <c r="AA25" s="31">
        <v>150</v>
      </c>
      <c r="AB25" s="31">
        <v>623</v>
      </c>
      <c r="AC25" s="31">
        <v>0</v>
      </c>
      <c r="AD25" s="31">
        <v>15</v>
      </c>
      <c r="AE25" s="31">
        <v>57</v>
      </c>
      <c r="AF25" s="31"/>
    </row>
    <row r="26" ht="85.5" customHeight="1" x14ac:dyDescent="0.15" spans="1:32">
      <c r="A26" s="31">
        <v>20</v>
      </c>
      <c r="B26" s="31" t="s">
        <v>166</v>
      </c>
      <c r="C26" s="31" t="s">
        <v>188</v>
      </c>
      <c r="D26" s="31" t="s">
        <v>189</v>
      </c>
      <c r="E26" s="31"/>
      <c r="F26" s="31" t="s">
        <v>43</v>
      </c>
      <c r="G26" s="30" t="s">
        <v>44</v>
      </c>
      <c r="H26" s="30" t="s">
        <v>45</v>
      </c>
      <c r="I26" s="31" t="s">
        <v>46</v>
      </c>
      <c r="J26" s="31" t="s">
        <v>169</v>
      </c>
      <c r="K26" s="31" t="s">
        <v>190</v>
      </c>
      <c r="L26" s="31" t="s">
        <v>191</v>
      </c>
      <c r="M26" s="31" t="s">
        <v>192</v>
      </c>
      <c r="N26" s="31" t="s">
        <v>193</v>
      </c>
      <c r="O26" s="31" t="s">
        <v>194</v>
      </c>
      <c r="P26" s="31" t="s">
        <v>53</v>
      </c>
      <c r="Q26" s="31" t="s">
        <v>54</v>
      </c>
      <c r="R26" s="31" t="s">
        <v>54</v>
      </c>
      <c r="S26" s="31">
        <f>U26+V26+W26+X26</f>
        <v>19.2</v>
      </c>
      <c r="T26" s="31" t="s">
        <v>55</v>
      </c>
      <c r="U26" s="31">
        <v>18.8</v>
      </c>
      <c r="V26" s="31">
        <v>0</v>
      </c>
      <c r="W26" s="31">
        <v>0</v>
      </c>
      <c r="X26" s="31">
        <v>0.4</v>
      </c>
      <c r="Y26" s="31" t="s">
        <v>56</v>
      </c>
      <c r="Z26" s="31" t="s">
        <v>56</v>
      </c>
      <c r="AA26" s="31">
        <v>98</v>
      </c>
      <c r="AB26" s="31">
        <v>364</v>
      </c>
      <c r="AC26" s="31">
        <v>1</v>
      </c>
      <c r="AD26" s="31">
        <v>27</v>
      </c>
      <c r="AE26" s="31">
        <v>107</v>
      </c>
      <c r="AF26" s="31"/>
    </row>
    <row r="27" ht="85.5" customHeight="1" x14ac:dyDescent="0.15" spans="1:32">
      <c r="A27" s="31">
        <v>21</v>
      </c>
      <c r="B27" s="31" t="s">
        <v>166</v>
      </c>
      <c r="C27" s="31" t="s">
        <v>188</v>
      </c>
      <c r="D27" s="31" t="s">
        <v>189</v>
      </c>
      <c r="E27" s="31"/>
      <c r="F27" s="31" t="s">
        <v>43</v>
      </c>
      <c r="G27" s="30" t="s">
        <v>44</v>
      </c>
      <c r="H27" s="30" t="s">
        <v>45</v>
      </c>
      <c r="I27" s="31" t="s">
        <v>46</v>
      </c>
      <c r="J27" s="31" t="s">
        <v>169</v>
      </c>
      <c r="K27" s="31" t="s">
        <v>195</v>
      </c>
      <c r="L27" s="31" t="s">
        <v>196</v>
      </c>
      <c r="M27" s="31" t="s">
        <v>197</v>
      </c>
      <c r="N27" s="31" t="s">
        <v>198</v>
      </c>
      <c r="O27" s="31" t="s">
        <v>194</v>
      </c>
      <c r="P27" s="31" t="s">
        <v>53</v>
      </c>
      <c r="Q27" s="31" t="s">
        <v>54</v>
      </c>
      <c r="R27" s="31" t="s">
        <v>54</v>
      </c>
      <c r="S27" s="31">
        <f>U27+V27+W27+X27</f>
        <v>13.1</v>
      </c>
      <c r="T27" s="31" t="s">
        <v>55</v>
      </c>
      <c r="U27" s="31">
        <v>12.5</v>
      </c>
      <c r="V27" s="31">
        <v>0</v>
      </c>
      <c r="W27" s="31">
        <v>0</v>
      </c>
      <c r="X27" s="31">
        <v>0.6</v>
      </c>
      <c r="Y27" s="31" t="s">
        <v>56</v>
      </c>
      <c r="Z27" s="31" t="s">
        <v>56</v>
      </c>
      <c r="AA27" s="31">
        <v>98</v>
      </c>
      <c r="AB27" s="31">
        <v>364</v>
      </c>
      <c r="AC27" s="31">
        <v>1</v>
      </c>
      <c r="AD27" s="31">
        <v>27</v>
      </c>
      <c r="AE27" s="31">
        <v>107</v>
      </c>
      <c r="AF27" s="31"/>
    </row>
    <row r="28" ht="99.75" customHeight="1" x14ac:dyDescent="0.15" spans="1:32">
      <c r="A28" s="31">
        <v>22</v>
      </c>
      <c r="B28" s="31" t="s">
        <v>199</v>
      </c>
      <c r="C28" s="31" t="s">
        <v>200</v>
      </c>
      <c r="D28" s="32" t="s">
        <v>201</v>
      </c>
      <c r="E28" s="32"/>
      <c r="F28" s="31" t="s">
        <v>43</v>
      </c>
      <c r="G28" s="30" t="s">
        <v>44</v>
      </c>
      <c r="H28" s="30" t="s">
        <v>45</v>
      </c>
      <c r="I28" s="31" t="s">
        <v>46</v>
      </c>
      <c r="J28" s="31" t="s">
        <v>202</v>
      </c>
      <c r="K28" s="31" t="s">
        <v>203</v>
      </c>
      <c r="L28" s="30" t="s">
        <v>204</v>
      </c>
      <c r="M28" s="30" t="s">
        <v>205</v>
      </c>
      <c r="N28" s="30" t="s">
        <v>206</v>
      </c>
      <c r="O28" s="31" t="s">
        <v>207</v>
      </c>
      <c r="P28" s="31" t="s">
        <v>53</v>
      </c>
      <c r="Q28" s="31" t="s">
        <v>54</v>
      </c>
      <c r="R28" s="31" t="s">
        <v>54</v>
      </c>
      <c r="S28" s="31">
        <f>U28+V28+W28+X28</f>
        <v>75.6</v>
      </c>
      <c r="T28" s="31" t="s">
        <v>55</v>
      </c>
      <c r="U28" s="31">
        <v>75</v>
      </c>
      <c r="V28" s="31">
        <v>0</v>
      </c>
      <c r="W28" s="31">
        <v>0</v>
      </c>
      <c r="X28" s="31">
        <v>0.6</v>
      </c>
      <c r="Y28" s="31" t="s">
        <v>56</v>
      </c>
      <c r="Z28" s="30" t="s">
        <v>53</v>
      </c>
      <c r="AA28" s="31">
        <v>65</v>
      </c>
      <c r="AB28" s="31">
        <v>186</v>
      </c>
      <c r="AC28" s="31">
        <v>0</v>
      </c>
      <c r="AD28" s="31">
        <v>7</v>
      </c>
      <c r="AE28" s="31">
        <v>26</v>
      </c>
      <c r="AF28" s="31"/>
    </row>
    <row r="29" ht="114.0" customHeight="1" x14ac:dyDescent="0.15" spans="1:32">
      <c r="A29" s="31">
        <v>23</v>
      </c>
      <c r="B29" s="30" t="s">
        <v>199</v>
      </c>
      <c r="C29" s="31" t="s">
        <v>208</v>
      </c>
      <c r="D29" s="30" t="s">
        <v>209</v>
      </c>
      <c r="E29" s="30"/>
      <c r="F29" s="31" t="s">
        <v>43</v>
      </c>
      <c r="G29" s="30" t="s">
        <v>210</v>
      </c>
      <c r="H29" s="30" t="s">
        <v>211</v>
      </c>
      <c r="I29" s="31" t="s">
        <v>46</v>
      </c>
      <c r="J29" s="31" t="s">
        <v>202</v>
      </c>
      <c r="K29" s="30" t="s">
        <v>208</v>
      </c>
      <c r="L29" s="32" t="s">
        <v>212</v>
      </c>
      <c r="M29" s="32" t="s">
        <v>213</v>
      </c>
      <c r="N29" s="32" t="s">
        <v>214</v>
      </c>
      <c r="O29" s="32" t="s">
        <v>215</v>
      </c>
      <c r="P29" s="31" t="s">
        <v>53</v>
      </c>
      <c r="Q29" s="31" t="s">
        <v>54</v>
      </c>
      <c r="R29" s="31" t="s">
        <v>54</v>
      </c>
      <c r="S29" s="31">
        <f>U29+V29+W29+X29</f>
        <v>19.6</v>
      </c>
      <c r="T29" s="31" t="s">
        <v>55</v>
      </c>
      <c r="U29" s="31">
        <v>19.1</v>
      </c>
      <c r="V29" s="31">
        <v>0</v>
      </c>
      <c r="W29" s="31">
        <v>0</v>
      </c>
      <c r="X29" s="31">
        <v>0.5</v>
      </c>
      <c r="Y29" s="31" t="s">
        <v>56</v>
      </c>
      <c r="Z29" s="30" t="s">
        <v>53</v>
      </c>
      <c r="AA29" s="30">
        <v>83</v>
      </c>
      <c r="AB29" s="30">
        <v>332</v>
      </c>
      <c r="AC29" s="30">
        <v>1</v>
      </c>
      <c r="AD29" s="30">
        <v>26</v>
      </c>
      <c r="AE29" s="30">
        <v>104</v>
      </c>
      <c r="AF29" s="30"/>
    </row>
    <row r="30" ht="57.0" customHeight="1" x14ac:dyDescent="0.15" spans="1:32">
      <c r="A30" s="31">
        <v>24</v>
      </c>
      <c r="B30" s="31" t="s">
        <v>199</v>
      </c>
      <c r="C30" s="31" t="s">
        <v>216</v>
      </c>
      <c r="D30" s="32" t="s">
        <v>217</v>
      </c>
      <c r="E30" s="32"/>
      <c r="F30" s="31" t="s">
        <v>43</v>
      </c>
      <c r="G30" s="30" t="s">
        <v>44</v>
      </c>
      <c r="H30" s="30" t="s">
        <v>45</v>
      </c>
      <c r="I30" s="31" t="s">
        <v>46</v>
      </c>
      <c r="J30" s="31" t="s">
        <v>202</v>
      </c>
      <c r="K30" s="30" t="s">
        <v>218</v>
      </c>
      <c r="L30" s="32" t="s">
        <v>219</v>
      </c>
      <c r="M30" s="32" t="s">
        <v>220</v>
      </c>
      <c r="N30" s="32" t="s">
        <v>221</v>
      </c>
      <c r="O30" s="32" t="s">
        <v>222</v>
      </c>
      <c r="P30" s="31" t="s">
        <v>53</v>
      </c>
      <c r="Q30" s="31" t="s">
        <v>54</v>
      </c>
      <c r="R30" s="31" t="s">
        <v>54</v>
      </c>
      <c r="S30" s="31">
        <f>U30+V30+W30+X30</f>
        <v>100.66</v>
      </c>
      <c r="T30" s="31" t="s">
        <v>55</v>
      </c>
      <c r="U30" s="32">
        <v>98.66</v>
      </c>
      <c r="V30" s="31">
        <v>0</v>
      </c>
      <c r="W30" s="31">
        <v>0</v>
      </c>
      <c r="X30" s="32">
        <v>2</v>
      </c>
      <c r="Y30" s="31" t="s">
        <v>56</v>
      </c>
      <c r="Z30" s="30" t="s">
        <v>53</v>
      </c>
      <c r="AA30" s="32">
        <v>196</v>
      </c>
      <c r="AB30" s="32">
        <v>850</v>
      </c>
      <c r="AC30" s="32">
        <v>0</v>
      </c>
      <c r="AD30" s="32">
        <v>28</v>
      </c>
      <c r="AE30" s="32">
        <v>86</v>
      </c>
      <c r="AF30" s="32"/>
    </row>
    <row r="31" ht="42.75" customHeight="1" x14ac:dyDescent="0.15" spans="1:32">
      <c r="A31" s="31">
        <v>25</v>
      </c>
      <c r="B31" s="31" t="s">
        <v>199</v>
      </c>
      <c r="C31" s="31" t="s">
        <v>223</v>
      </c>
      <c r="D31" s="32" t="s">
        <v>224</v>
      </c>
      <c r="E31" s="32"/>
      <c r="F31" s="31" t="s">
        <v>43</v>
      </c>
      <c r="G31" s="30" t="s">
        <v>44</v>
      </c>
      <c r="H31" s="30" t="s">
        <v>45</v>
      </c>
      <c r="I31" s="31" t="s">
        <v>46</v>
      </c>
      <c r="J31" s="31" t="s">
        <v>202</v>
      </c>
      <c r="K31" s="30" t="s">
        <v>72</v>
      </c>
      <c r="L31" s="32" t="s">
        <v>225</v>
      </c>
      <c r="M31" s="32" t="s">
        <v>226</v>
      </c>
      <c r="N31" s="32" t="s">
        <v>227</v>
      </c>
      <c r="O31" s="32" t="s">
        <v>228</v>
      </c>
      <c r="P31" s="31" t="s">
        <v>53</v>
      </c>
      <c r="Q31" s="31" t="s">
        <v>54</v>
      </c>
      <c r="R31" s="31" t="s">
        <v>54</v>
      </c>
      <c r="S31" s="31">
        <f>U31+V31+W31+X31</f>
        <v>26.8</v>
      </c>
      <c r="T31" s="31" t="s">
        <v>55</v>
      </c>
      <c r="U31" s="32">
        <v>25.8</v>
      </c>
      <c r="V31" s="31">
        <v>0</v>
      </c>
      <c r="W31" s="31">
        <v>0</v>
      </c>
      <c r="X31" s="32">
        <v>1</v>
      </c>
      <c r="Y31" s="31" t="s">
        <v>56</v>
      </c>
      <c r="Z31" s="30" t="s">
        <v>53</v>
      </c>
      <c r="AA31" s="32">
        <v>144</v>
      </c>
      <c r="AB31" s="32">
        <v>478</v>
      </c>
      <c r="AC31" s="32">
        <v>0</v>
      </c>
      <c r="AD31" s="32">
        <v>25</v>
      </c>
      <c r="AE31" s="32">
        <v>86</v>
      </c>
      <c r="AF31" s="32"/>
    </row>
    <row r="32" ht="42.75" customHeight="1" x14ac:dyDescent="0.15" spans="1:32">
      <c r="A32" s="31">
        <v>26</v>
      </c>
      <c r="B32" s="32" t="s">
        <v>229</v>
      </c>
      <c r="C32" s="32" t="s">
        <v>230</v>
      </c>
      <c r="D32" s="32" t="s">
        <v>231</v>
      </c>
      <c r="E32" s="32"/>
      <c r="F32" s="31" t="s">
        <v>43</v>
      </c>
      <c r="G32" s="32" t="s">
        <v>44</v>
      </c>
      <c r="H32" s="32" t="s">
        <v>45</v>
      </c>
      <c r="I32" s="31" t="s">
        <v>46</v>
      </c>
      <c r="J32" s="32" t="s">
        <v>232</v>
      </c>
      <c r="K32" s="32" t="s">
        <v>233</v>
      </c>
      <c r="L32" s="32" t="s">
        <v>234</v>
      </c>
      <c r="M32" s="32" t="s">
        <v>235</v>
      </c>
      <c r="N32" s="32" t="s">
        <v>236</v>
      </c>
      <c r="O32" s="32" t="s">
        <v>237</v>
      </c>
      <c r="P32" s="31" t="s">
        <v>53</v>
      </c>
      <c r="Q32" s="31" t="s">
        <v>54</v>
      </c>
      <c r="R32" s="31" t="s">
        <v>54</v>
      </c>
      <c r="S32" s="31">
        <f>U32+V32+W32+X32</f>
        <v>9.85</v>
      </c>
      <c r="T32" s="31" t="s">
        <v>55</v>
      </c>
      <c r="U32" s="32">
        <v>9.35</v>
      </c>
      <c r="V32" s="31">
        <v>0</v>
      </c>
      <c r="W32" s="31">
        <v>0</v>
      </c>
      <c r="X32" s="32">
        <v>0.5</v>
      </c>
      <c r="Y32" s="31" t="s">
        <v>56</v>
      </c>
      <c r="Z32" s="32" t="s">
        <v>53</v>
      </c>
      <c r="AA32" s="32">
        <v>24</v>
      </c>
      <c r="AB32" s="32">
        <v>114</v>
      </c>
      <c r="AC32" s="32">
        <v>0</v>
      </c>
      <c r="AD32" s="32">
        <v>7</v>
      </c>
      <c r="AE32" s="32">
        <v>22</v>
      </c>
      <c r="AF32" s="32"/>
    </row>
    <row r="33" ht="42.75" customHeight="1" x14ac:dyDescent="0.15" spans="1:32">
      <c r="A33" s="31">
        <v>27</v>
      </c>
      <c r="B33" s="31" t="s">
        <v>229</v>
      </c>
      <c r="C33" s="31" t="s">
        <v>238</v>
      </c>
      <c r="D33" s="32" t="s">
        <v>239</v>
      </c>
      <c r="E33" s="32"/>
      <c r="F33" s="31" t="s">
        <v>43</v>
      </c>
      <c r="G33" s="30" t="s">
        <v>44</v>
      </c>
      <c r="H33" s="30" t="s">
        <v>45</v>
      </c>
      <c r="I33" s="31" t="s">
        <v>46</v>
      </c>
      <c r="J33" s="32" t="s">
        <v>232</v>
      </c>
      <c r="K33" s="30" t="s">
        <v>240</v>
      </c>
      <c r="L33" s="32" t="s">
        <v>241</v>
      </c>
      <c r="M33" s="32" t="s">
        <v>242</v>
      </c>
      <c r="N33" s="32" t="s">
        <v>243</v>
      </c>
      <c r="O33" s="32" t="s">
        <v>244</v>
      </c>
      <c r="P33" s="31" t="s">
        <v>53</v>
      </c>
      <c r="Q33" s="31" t="s">
        <v>54</v>
      </c>
      <c r="R33" s="31" t="s">
        <v>54</v>
      </c>
      <c r="S33" s="31">
        <f>U33+V33+W33+X33</f>
        <v>10.5</v>
      </c>
      <c r="T33" s="31" t="s">
        <v>55</v>
      </c>
      <c r="U33" s="32">
        <v>10</v>
      </c>
      <c r="V33" s="31">
        <v>0</v>
      </c>
      <c r="W33" s="31">
        <v>0</v>
      </c>
      <c r="X33" s="32">
        <v>0.5</v>
      </c>
      <c r="Y33" s="31" t="s">
        <v>56</v>
      </c>
      <c r="Z33" s="30" t="s">
        <v>53</v>
      </c>
      <c r="AA33" s="32">
        <v>23</v>
      </c>
      <c r="AB33" s="32">
        <v>102</v>
      </c>
      <c r="AC33" s="32">
        <v>0</v>
      </c>
      <c r="AD33" s="32">
        <v>1</v>
      </c>
      <c r="AE33" s="32">
        <v>1</v>
      </c>
      <c r="AF33" s="32"/>
    </row>
    <row r="34" ht="42.75" customHeight="1" x14ac:dyDescent="0.15" spans="1:32">
      <c r="A34" s="31">
        <v>28</v>
      </c>
      <c r="B34" s="31" t="s">
        <v>229</v>
      </c>
      <c r="C34" s="31" t="s">
        <v>245</v>
      </c>
      <c r="D34" s="32" t="s">
        <v>246</v>
      </c>
      <c r="E34" s="32"/>
      <c r="F34" s="31" t="s">
        <v>43</v>
      </c>
      <c r="G34" s="30" t="s">
        <v>44</v>
      </c>
      <c r="H34" s="30" t="s">
        <v>45</v>
      </c>
      <c r="I34" s="31" t="s">
        <v>46</v>
      </c>
      <c r="J34" s="32" t="s">
        <v>232</v>
      </c>
      <c r="K34" s="30" t="s">
        <v>247</v>
      </c>
      <c r="L34" s="32" t="s">
        <v>248</v>
      </c>
      <c r="M34" s="32" t="s">
        <v>249</v>
      </c>
      <c r="N34" s="32" t="s">
        <v>250</v>
      </c>
      <c r="O34" s="32" t="s">
        <v>251</v>
      </c>
      <c r="P34" s="31" t="s">
        <v>53</v>
      </c>
      <c r="Q34" s="31" t="s">
        <v>54</v>
      </c>
      <c r="R34" s="31" t="s">
        <v>54</v>
      </c>
      <c r="S34" s="31">
        <f>U34+V34+W34+X34</f>
        <v>13.45</v>
      </c>
      <c r="T34" s="31" t="s">
        <v>55</v>
      </c>
      <c r="U34" s="32">
        <v>13.35</v>
      </c>
      <c r="V34" s="31">
        <v>0</v>
      </c>
      <c r="W34" s="31">
        <v>0</v>
      </c>
      <c r="X34" s="32">
        <v>0.1</v>
      </c>
      <c r="Y34" s="31" t="s">
        <v>56</v>
      </c>
      <c r="Z34" s="30" t="s">
        <v>53</v>
      </c>
      <c r="AA34" s="32">
        <v>30</v>
      </c>
      <c r="AB34" s="32">
        <v>130</v>
      </c>
      <c r="AC34" s="32">
        <v>0</v>
      </c>
      <c r="AD34" s="32">
        <v>1</v>
      </c>
      <c r="AE34" s="32">
        <v>3</v>
      </c>
      <c r="AF34" s="32"/>
    </row>
    <row r="35" ht="85.5" customHeight="1" x14ac:dyDescent="0.15" spans="1:32">
      <c r="A35" s="31">
        <v>29</v>
      </c>
      <c r="B35" s="30" t="s">
        <v>252</v>
      </c>
      <c r="C35" s="30" t="s">
        <v>253</v>
      </c>
      <c r="D35" s="31" t="s">
        <v>254</v>
      </c>
      <c r="E35" s="31"/>
      <c r="F35" s="31" t="s">
        <v>43</v>
      </c>
      <c r="G35" s="31" t="s">
        <v>44</v>
      </c>
      <c r="H35" s="31" t="s">
        <v>44</v>
      </c>
      <c r="I35" s="31" t="s">
        <v>46</v>
      </c>
      <c r="J35" s="31" t="s">
        <v>255</v>
      </c>
      <c r="K35" s="31" t="s">
        <v>256</v>
      </c>
      <c r="L35" s="31" t="s">
        <v>257</v>
      </c>
      <c r="M35" s="31" t="s">
        <v>258</v>
      </c>
      <c r="N35" s="31" t="s">
        <v>259</v>
      </c>
      <c r="O35" s="31" t="s">
        <v>260</v>
      </c>
      <c r="P35" s="31" t="s">
        <v>53</v>
      </c>
      <c r="Q35" s="31" t="s">
        <v>54</v>
      </c>
      <c r="R35" s="31" t="s">
        <v>54</v>
      </c>
      <c r="S35" s="31">
        <f>U35+V35+W35+X35</f>
        <v>45.59</v>
      </c>
      <c r="T35" s="31" t="s">
        <v>55</v>
      </c>
      <c r="U35" s="31">
        <v>45.39</v>
      </c>
      <c r="V35" s="31">
        <v>0</v>
      </c>
      <c r="W35" s="31">
        <v>0</v>
      </c>
      <c r="X35" s="31">
        <v>0.2</v>
      </c>
      <c r="Y35" s="31" t="s">
        <v>56</v>
      </c>
      <c r="Z35" s="31"/>
      <c r="AA35" s="31">
        <v>125</v>
      </c>
      <c r="AB35" s="31">
        <v>512</v>
      </c>
      <c r="AC35" s="31">
        <v>1</v>
      </c>
      <c r="AD35" s="31">
        <v>2</v>
      </c>
      <c r="AE35" s="31">
        <v>12</v>
      </c>
      <c r="AF35" s="31"/>
    </row>
    <row r="36" ht="57.0" customHeight="1" x14ac:dyDescent="0.15" spans="1:32">
      <c r="A36" s="31">
        <v>30</v>
      </c>
      <c r="B36" s="30" t="s">
        <v>252</v>
      </c>
      <c r="C36" s="30" t="s">
        <v>261</v>
      </c>
      <c r="D36" s="31" t="s">
        <v>262</v>
      </c>
      <c r="E36" s="31"/>
      <c r="F36" s="31" t="s">
        <v>43</v>
      </c>
      <c r="G36" s="31" t="s">
        <v>44</v>
      </c>
      <c r="H36" s="31" t="s">
        <v>44</v>
      </c>
      <c r="I36" s="31" t="s">
        <v>46</v>
      </c>
      <c r="J36" s="31" t="s">
        <v>255</v>
      </c>
      <c r="K36" s="30" t="s">
        <v>263</v>
      </c>
      <c r="L36" s="30" t="s">
        <v>264</v>
      </c>
      <c r="M36" s="30" t="s">
        <v>265</v>
      </c>
      <c r="N36" s="30" t="s">
        <v>266</v>
      </c>
      <c r="O36" s="30" t="s">
        <v>267</v>
      </c>
      <c r="P36" s="31" t="s">
        <v>53</v>
      </c>
      <c r="Q36" s="31" t="s">
        <v>54</v>
      </c>
      <c r="R36" s="31" t="s">
        <v>54</v>
      </c>
      <c r="S36" s="31">
        <f>U36+V36+W36+X36</f>
        <v>9.200000000000001</v>
      </c>
      <c r="T36" s="31" t="s">
        <v>55</v>
      </c>
      <c r="U36" s="31">
        <v>8.9</v>
      </c>
      <c r="V36" s="31">
        <v>0</v>
      </c>
      <c r="W36" s="31">
        <v>0</v>
      </c>
      <c r="X36" s="31">
        <v>0.3</v>
      </c>
      <c r="Y36" s="31" t="s">
        <v>56</v>
      </c>
      <c r="Z36" s="31"/>
      <c r="AA36" s="31">
        <v>15</v>
      </c>
      <c r="AB36" s="31">
        <v>65</v>
      </c>
      <c r="AC36" s="31"/>
      <c r="AD36" s="31">
        <v>0</v>
      </c>
      <c r="AE36" s="31">
        <v>0</v>
      </c>
      <c r="AF36" s="31"/>
    </row>
    <row r="37" ht="42.75" customHeight="1" x14ac:dyDescent="0.15" spans="1:32">
      <c r="A37" s="31">
        <v>31</v>
      </c>
      <c r="B37" s="30" t="s">
        <v>252</v>
      </c>
      <c r="C37" s="30" t="s">
        <v>268</v>
      </c>
      <c r="D37" s="30" t="s">
        <v>269</v>
      </c>
      <c r="E37" s="30"/>
      <c r="F37" s="31" t="s">
        <v>43</v>
      </c>
      <c r="G37" s="31" t="s">
        <v>44</v>
      </c>
      <c r="H37" s="31" t="s">
        <v>44</v>
      </c>
      <c r="I37" s="31" t="s">
        <v>46</v>
      </c>
      <c r="J37" s="31" t="s">
        <v>255</v>
      </c>
      <c r="K37" s="30" t="s">
        <v>270</v>
      </c>
      <c r="L37" s="30" t="s">
        <v>271</v>
      </c>
      <c r="M37" s="30" t="s">
        <v>272</v>
      </c>
      <c r="N37" s="30" t="s">
        <v>273</v>
      </c>
      <c r="O37" s="31" t="s">
        <v>274</v>
      </c>
      <c r="P37" s="31" t="s">
        <v>53</v>
      </c>
      <c r="Q37" s="31" t="s">
        <v>54</v>
      </c>
      <c r="R37" s="31" t="s">
        <v>54</v>
      </c>
      <c r="S37" s="31">
        <f>U37+V37+W37+X37</f>
        <v>16.1</v>
      </c>
      <c r="T37" s="31" t="s">
        <v>55</v>
      </c>
      <c r="U37" s="31">
        <v>15.8</v>
      </c>
      <c r="V37" s="31">
        <v>0</v>
      </c>
      <c r="W37" s="31">
        <v>0</v>
      </c>
      <c r="X37" s="31">
        <v>0.3</v>
      </c>
      <c r="Y37" s="31" t="s">
        <v>56</v>
      </c>
      <c r="Z37" s="31"/>
      <c r="AA37" s="31">
        <v>266</v>
      </c>
      <c r="AB37" s="31">
        <v>1025</v>
      </c>
      <c r="AC37" s="31"/>
      <c r="AD37" s="31">
        <v>23</v>
      </c>
      <c r="AE37" s="31">
        <v>69</v>
      </c>
      <c r="AF37" s="31"/>
    </row>
    <row r="38" ht="42.75" customHeight="1" x14ac:dyDescent="0.15" spans="1:32">
      <c r="A38" s="31">
        <v>32</v>
      </c>
      <c r="B38" s="31" t="s">
        <v>252</v>
      </c>
      <c r="C38" s="31" t="s">
        <v>261</v>
      </c>
      <c r="D38" s="31" t="s">
        <v>275</v>
      </c>
      <c r="E38" s="31"/>
      <c r="F38" s="31" t="s">
        <v>43</v>
      </c>
      <c r="G38" s="31" t="s">
        <v>44</v>
      </c>
      <c r="H38" s="31" t="s">
        <v>44</v>
      </c>
      <c r="I38" s="31" t="s">
        <v>46</v>
      </c>
      <c r="J38" s="31" t="s">
        <v>255</v>
      </c>
      <c r="K38" s="31" t="s">
        <v>276</v>
      </c>
      <c r="L38" s="31" t="s">
        <v>277</v>
      </c>
      <c r="M38" s="31" t="s">
        <v>265</v>
      </c>
      <c r="N38" s="31" t="s">
        <v>278</v>
      </c>
      <c r="O38" s="31" t="s">
        <v>279</v>
      </c>
      <c r="P38" s="31" t="s">
        <v>53</v>
      </c>
      <c r="Q38" s="31" t="s">
        <v>54</v>
      </c>
      <c r="R38" s="31" t="s">
        <v>54</v>
      </c>
      <c r="S38" s="31">
        <f>U38+V38+W38+X38</f>
        <v>4.24</v>
      </c>
      <c r="T38" s="31" t="s">
        <v>55</v>
      </c>
      <c r="U38" s="31">
        <v>3.84</v>
      </c>
      <c r="V38" s="31">
        <v>0</v>
      </c>
      <c r="W38" s="31">
        <v>0</v>
      </c>
      <c r="X38" s="31">
        <v>0.4</v>
      </c>
      <c r="Y38" s="31" t="s">
        <v>56</v>
      </c>
      <c r="Z38" s="31"/>
      <c r="AA38" s="31">
        <v>54</v>
      </c>
      <c r="AB38" s="31">
        <v>247</v>
      </c>
      <c r="AC38" s="31"/>
      <c r="AD38" s="31">
        <v>1</v>
      </c>
      <c r="AE38" s="31">
        <v>5</v>
      </c>
      <c r="AF38" s="31"/>
    </row>
    <row r="39" ht="42.75" customHeight="1" x14ac:dyDescent="0.15" spans="1:32">
      <c r="A39" s="31">
        <v>33</v>
      </c>
      <c r="B39" s="30" t="s">
        <v>280</v>
      </c>
      <c r="C39" s="30" t="s">
        <v>281</v>
      </c>
      <c r="D39" s="30" t="s">
        <v>282</v>
      </c>
      <c r="E39" s="30"/>
      <c r="F39" s="31" t="s">
        <v>43</v>
      </c>
      <c r="G39" s="30" t="s">
        <v>44</v>
      </c>
      <c r="H39" s="30" t="s">
        <v>45</v>
      </c>
      <c r="I39" s="31" t="s">
        <v>46</v>
      </c>
      <c r="J39" s="31" t="s">
        <v>283</v>
      </c>
      <c r="K39" s="30" t="s">
        <v>109</v>
      </c>
      <c r="L39" s="30" t="s">
        <v>284</v>
      </c>
      <c r="M39" s="30" t="s">
        <v>285</v>
      </c>
      <c r="N39" s="30" t="s">
        <v>286</v>
      </c>
      <c r="O39" s="30" t="s">
        <v>287</v>
      </c>
      <c r="P39" s="31" t="s">
        <v>53</v>
      </c>
      <c r="Q39" s="31" t="s">
        <v>54</v>
      </c>
      <c r="R39" s="31" t="s">
        <v>54</v>
      </c>
      <c r="S39" s="31">
        <f>U39+V39+W39+X39</f>
        <v>23.75</v>
      </c>
      <c r="T39" s="31" t="s">
        <v>55</v>
      </c>
      <c r="U39" s="31">
        <v>23.25</v>
      </c>
      <c r="V39" s="31">
        <v>0</v>
      </c>
      <c r="W39" s="31">
        <v>0</v>
      </c>
      <c r="X39" s="31">
        <v>0.5</v>
      </c>
      <c r="Y39" s="31" t="s">
        <v>56</v>
      </c>
      <c r="Z39" s="31" t="s">
        <v>56</v>
      </c>
      <c r="AA39" s="31">
        <v>236</v>
      </c>
      <c r="AB39" s="31">
        <v>900</v>
      </c>
      <c r="AC39" s="31">
        <v>1</v>
      </c>
      <c r="AD39" s="31">
        <v>60</v>
      </c>
      <c r="AE39" s="31">
        <v>248</v>
      </c>
      <c r="AF39" s="31"/>
    </row>
    <row r="40" ht="85.5" customHeight="1" x14ac:dyDescent="0.15" spans="1:32">
      <c r="A40" s="31">
        <v>34</v>
      </c>
      <c r="B40" s="31" t="s">
        <v>40</v>
      </c>
      <c r="C40" s="31" t="s">
        <v>288</v>
      </c>
      <c r="D40" s="31" t="s">
        <v>289</v>
      </c>
      <c r="E40" s="31"/>
      <c r="F40" s="31" t="s">
        <v>43</v>
      </c>
      <c r="G40" s="31" t="s">
        <v>44</v>
      </c>
      <c r="H40" s="31" t="s">
        <v>45</v>
      </c>
      <c r="I40" s="31" t="s">
        <v>290</v>
      </c>
      <c r="J40" s="31" t="s">
        <v>47</v>
      </c>
      <c r="K40" s="31" t="s">
        <v>291</v>
      </c>
      <c r="L40" s="31" t="s">
        <v>292</v>
      </c>
      <c r="M40" s="31" t="s">
        <v>293</v>
      </c>
      <c r="N40" s="31" t="s">
        <v>294</v>
      </c>
      <c r="O40" s="31" t="s">
        <v>295</v>
      </c>
      <c r="P40" s="31" t="s">
        <v>53</v>
      </c>
      <c r="Q40" s="31" t="s">
        <v>54</v>
      </c>
      <c r="R40" s="31" t="s">
        <v>54</v>
      </c>
      <c r="S40" s="31">
        <f>U40+V40+W40+X40</f>
        <v>24.2</v>
      </c>
      <c r="T40" s="31" t="s">
        <v>55</v>
      </c>
      <c r="U40" s="31">
        <v>0</v>
      </c>
      <c r="V40" s="31">
        <v>0</v>
      </c>
      <c r="W40" s="31">
        <v>24</v>
      </c>
      <c r="X40" s="31">
        <v>0.2</v>
      </c>
      <c r="Y40" s="31" t="s">
        <v>56</v>
      </c>
      <c r="Z40" s="31" t="s">
        <v>56</v>
      </c>
      <c r="AA40" s="31">
        <v>402</v>
      </c>
      <c r="AB40" s="31">
        <v>1518</v>
      </c>
      <c r="AC40" s="31">
        <v>1</v>
      </c>
      <c r="AD40" s="31">
        <v>84</v>
      </c>
      <c r="AE40" s="31">
        <v>313</v>
      </c>
      <c r="AF40" s="31"/>
    </row>
    <row r="41" ht="42.75" customHeight="1" x14ac:dyDescent="0.15" spans="1:32">
      <c r="A41" s="31">
        <v>35</v>
      </c>
      <c r="B41" s="31" t="s">
        <v>40</v>
      </c>
      <c r="C41" s="31" t="s">
        <v>70</v>
      </c>
      <c r="D41" s="31" t="s">
        <v>296</v>
      </c>
      <c r="E41" s="31"/>
      <c r="F41" s="30" t="s">
        <v>130</v>
      </c>
      <c r="G41" s="31" t="s">
        <v>297</v>
      </c>
      <c r="H41" s="31" t="s">
        <v>298</v>
      </c>
      <c r="I41" s="31" t="s">
        <v>290</v>
      </c>
      <c r="J41" s="31" t="s">
        <v>47</v>
      </c>
      <c r="K41" s="31" t="s">
        <v>299</v>
      </c>
      <c r="L41" s="31" t="s">
        <v>300</v>
      </c>
      <c r="M41" s="31" t="s">
        <v>301</v>
      </c>
      <c r="N41" s="31" t="s">
        <v>302</v>
      </c>
      <c r="O41" s="31" t="s">
        <v>303</v>
      </c>
      <c r="P41" s="31" t="s">
        <v>53</v>
      </c>
      <c r="Q41" s="31" t="s">
        <v>54</v>
      </c>
      <c r="R41" s="31" t="s">
        <v>54</v>
      </c>
      <c r="S41" s="31">
        <f>U41+V41+W41+X41</f>
        <v>2</v>
      </c>
      <c r="T41" s="31" t="s">
        <v>55</v>
      </c>
      <c r="U41" s="31">
        <v>0</v>
      </c>
      <c r="V41" s="31">
        <v>0</v>
      </c>
      <c r="W41" s="31">
        <v>1.8</v>
      </c>
      <c r="X41" s="31">
        <v>0.2</v>
      </c>
      <c r="Y41" s="31" t="s">
        <v>56</v>
      </c>
      <c r="Z41" s="31" t="s">
        <v>56</v>
      </c>
      <c r="AA41" s="31">
        <v>860</v>
      </c>
      <c r="AB41" s="31">
        <v>2682</v>
      </c>
      <c r="AC41" s="31">
        <v>0</v>
      </c>
      <c r="AD41" s="31">
        <v>79</v>
      </c>
      <c r="AE41" s="31">
        <v>258</v>
      </c>
      <c r="AF41" s="31"/>
    </row>
    <row r="42" ht="57.0" customHeight="1" x14ac:dyDescent="0.15" spans="1:32">
      <c r="A42" s="31">
        <v>36</v>
      </c>
      <c r="B42" s="31" t="s">
        <v>40</v>
      </c>
      <c r="C42" s="31" t="s">
        <v>304</v>
      </c>
      <c r="D42" s="31" t="s">
        <v>305</v>
      </c>
      <c r="E42" s="31"/>
      <c r="F42" s="30" t="s">
        <v>130</v>
      </c>
      <c r="G42" s="31" t="s">
        <v>131</v>
      </c>
      <c r="H42" s="31" t="s">
        <v>132</v>
      </c>
      <c r="I42" s="31" t="s">
        <v>290</v>
      </c>
      <c r="J42" s="31" t="s">
        <v>47</v>
      </c>
      <c r="K42" s="31" t="s">
        <v>109</v>
      </c>
      <c r="L42" s="31" t="s">
        <v>306</v>
      </c>
      <c r="M42" s="31" t="s">
        <v>307</v>
      </c>
      <c r="N42" s="31" t="s">
        <v>294</v>
      </c>
      <c r="O42" s="31" t="s">
        <v>308</v>
      </c>
      <c r="P42" s="31" t="s">
        <v>53</v>
      </c>
      <c r="Q42" s="31" t="s">
        <v>54</v>
      </c>
      <c r="R42" s="31" t="s">
        <v>54</v>
      </c>
      <c r="S42" s="31">
        <f>U42+V42+W42+X42</f>
        <v>90.9</v>
      </c>
      <c r="T42" s="31" t="s">
        <v>55</v>
      </c>
      <c r="U42" s="31">
        <v>0</v>
      </c>
      <c r="V42" s="31">
        <v>0</v>
      </c>
      <c r="W42" s="31">
        <v>90</v>
      </c>
      <c r="X42" s="31">
        <v>0.9</v>
      </c>
      <c r="Y42" s="31" t="s">
        <v>56</v>
      </c>
      <c r="Z42" s="31" t="s">
        <v>56</v>
      </c>
      <c r="AA42" s="31">
        <v>150</v>
      </c>
      <c r="AB42" s="31">
        <v>450</v>
      </c>
      <c r="AC42" s="31">
        <v>1</v>
      </c>
      <c r="AD42" s="31">
        <v>16</v>
      </c>
      <c r="AE42" s="31">
        <v>48</v>
      </c>
      <c r="AF42" s="31"/>
    </row>
    <row r="43" ht="57.0" customHeight="1" x14ac:dyDescent="0.15" spans="1:32">
      <c r="A43" s="31">
        <v>37</v>
      </c>
      <c r="B43" s="31" t="s">
        <v>40</v>
      </c>
      <c r="C43" s="31" t="s">
        <v>309</v>
      </c>
      <c r="D43" s="31" t="s">
        <v>310</v>
      </c>
      <c r="E43" s="31"/>
      <c r="F43" s="31" t="s">
        <v>43</v>
      </c>
      <c r="G43" s="31" t="s">
        <v>44</v>
      </c>
      <c r="H43" s="31" t="s">
        <v>45</v>
      </c>
      <c r="I43" s="31" t="s">
        <v>290</v>
      </c>
      <c r="J43" s="31" t="s">
        <v>47</v>
      </c>
      <c r="K43" s="31" t="s">
        <v>134</v>
      </c>
      <c r="L43" s="31" t="s">
        <v>311</v>
      </c>
      <c r="M43" s="31" t="s">
        <v>311</v>
      </c>
      <c r="N43" s="31" t="s">
        <v>312</v>
      </c>
      <c r="O43" s="31" t="s">
        <v>313</v>
      </c>
      <c r="P43" s="31" t="s">
        <v>53</v>
      </c>
      <c r="Q43" s="31" t="s">
        <v>54</v>
      </c>
      <c r="R43" s="31" t="s">
        <v>54</v>
      </c>
      <c r="S43" s="31">
        <f>U43+V43+W43+X43</f>
        <v>16.2</v>
      </c>
      <c r="T43" s="31" t="s">
        <v>55</v>
      </c>
      <c r="U43" s="31">
        <v>0</v>
      </c>
      <c r="V43" s="31">
        <v>0</v>
      </c>
      <c r="W43" s="31">
        <v>16</v>
      </c>
      <c r="X43" s="31">
        <v>0.2</v>
      </c>
      <c r="Y43" s="31" t="s">
        <v>56</v>
      </c>
      <c r="Z43" s="31" t="s">
        <v>53</v>
      </c>
      <c r="AA43" s="31">
        <v>335</v>
      </c>
      <c r="AB43" s="31">
        <v>1059</v>
      </c>
      <c r="AC43" s="31">
        <v>0</v>
      </c>
      <c r="AD43" s="31">
        <v>16</v>
      </c>
      <c r="AE43" s="31">
        <v>43</v>
      </c>
      <c r="AF43" s="31"/>
    </row>
    <row r="44" ht="42.75" customHeight="1" x14ac:dyDescent="0.15" spans="1:32">
      <c r="A44" s="31">
        <v>38</v>
      </c>
      <c r="B44" s="31" t="s">
        <v>40</v>
      </c>
      <c r="C44" s="31" t="s">
        <v>304</v>
      </c>
      <c r="D44" s="31" t="s">
        <v>314</v>
      </c>
      <c r="E44" s="31"/>
      <c r="F44" s="30" t="s">
        <v>130</v>
      </c>
      <c r="G44" s="31" t="s">
        <v>315</v>
      </c>
      <c r="H44" s="31" t="s">
        <v>316</v>
      </c>
      <c r="I44" s="31" t="s">
        <v>290</v>
      </c>
      <c r="J44" s="31" t="s">
        <v>47</v>
      </c>
      <c r="K44" s="31" t="s">
        <v>304</v>
      </c>
      <c r="L44" s="31" t="s">
        <v>317</v>
      </c>
      <c r="M44" s="31" t="s">
        <v>318</v>
      </c>
      <c r="N44" s="31" t="s">
        <v>319</v>
      </c>
      <c r="O44" s="31" t="s">
        <v>320</v>
      </c>
      <c r="P44" s="31" t="s">
        <v>53</v>
      </c>
      <c r="Q44" s="31" t="s">
        <v>54</v>
      </c>
      <c r="R44" s="31" t="s">
        <v>54</v>
      </c>
      <c r="S44" s="31">
        <f>U44+V44+W44+X44</f>
        <v>12.7</v>
      </c>
      <c r="T44" s="31" t="s">
        <v>55</v>
      </c>
      <c r="U44" s="31">
        <v>0</v>
      </c>
      <c r="V44" s="31">
        <v>0</v>
      </c>
      <c r="W44" s="31">
        <v>12</v>
      </c>
      <c r="X44" s="31">
        <v>0.7</v>
      </c>
      <c r="Y44" s="31" t="s">
        <v>56</v>
      </c>
      <c r="Z44" s="31" t="s">
        <v>56</v>
      </c>
      <c r="AA44" s="31">
        <v>356</v>
      </c>
      <c r="AB44" s="31">
        <v>978</v>
      </c>
      <c r="AC44" s="31"/>
      <c r="AD44" s="31">
        <v>28</v>
      </c>
      <c r="AE44" s="31">
        <v>85</v>
      </c>
      <c r="AF44" s="31"/>
    </row>
    <row r="45" ht="57.0" customHeight="1" x14ac:dyDescent="0.15" spans="1:32">
      <c r="A45" s="31">
        <v>39</v>
      </c>
      <c r="B45" s="31" t="s">
        <v>40</v>
      </c>
      <c r="C45" s="31" t="s">
        <v>304</v>
      </c>
      <c r="D45" s="31" t="s">
        <v>321</v>
      </c>
      <c r="E45" s="31"/>
      <c r="F45" s="30" t="s">
        <v>130</v>
      </c>
      <c r="G45" s="31" t="s">
        <v>322</v>
      </c>
      <c r="H45" s="31" t="s">
        <v>323</v>
      </c>
      <c r="I45" s="31" t="s">
        <v>290</v>
      </c>
      <c r="J45" s="31" t="s">
        <v>47</v>
      </c>
      <c r="K45" s="31" t="s">
        <v>304</v>
      </c>
      <c r="L45" s="31" t="s">
        <v>324</v>
      </c>
      <c r="M45" s="31" t="s">
        <v>325</v>
      </c>
      <c r="N45" s="31" t="s">
        <v>326</v>
      </c>
      <c r="O45" s="31" t="s">
        <v>327</v>
      </c>
      <c r="P45" s="31" t="s">
        <v>53</v>
      </c>
      <c r="Q45" s="31" t="s">
        <v>54</v>
      </c>
      <c r="R45" s="31" t="s">
        <v>54</v>
      </c>
      <c r="S45" s="31">
        <f>U45+V45+W45+X45</f>
        <v>10.2</v>
      </c>
      <c r="T45" s="31" t="s">
        <v>55</v>
      </c>
      <c r="U45" s="31">
        <v>0</v>
      </c>
      <c r="V45" s="31">
        <v>0</v>
      </c>
      <c r="W45" s="31">
        <v>10</v>
      </c>
      <c r="X45" s="31">
        <v>0.2</v>
      </c>
      <c r="Y45" s="31" t="s">
        <v>56</v>
      </c>
      <c r="Z45" s="31" t="s">
        <v>56</v>
      </c>
      <c r="AA45" s="31">
        <v>579</v>
      </c>
      <c r="AB45" s="31">
        <v>2354</v>
      </c>
      <c r="AC45" s="31"/>
      <c r="AD45" s="31">
        <v>54</v>
      </c>
      <c r="AE45" s="31">
        <v>125</v>
      </c>
      <c r="AF45" s="31"/>
    </row>
    <row r="46" ht="42.75" customHeight="1" x14ac:dyDescent="0.15" spans="1:32">
      <c r="A46" s="31">
        <v>40</v>
      </c>
      <c r="B46" s="31" t="s">
        <v>40</v>
      </c>
      <c r="C46" s="31" t="s">
        <v>328</v>
      </c>
      <c r="D46" s="31" t="s">
        <v>329</v>
      </c>
      <c r="E46" s="31"/>
      <c r="F46" s="30" t="s">
        <v>130</v>
      </c>
      <c r="G46" s="31" t="s">
        <v>315</v>
      </c>
      <c r="H46" s="31" t="s">
        <v>316</v>
      </c>
      <c r="I46" s="31" t="s">
        <v>290</v>
      </c>
      <c r="J46" s="31" t="s">
        <v>47</v>
      </c>
      <c r="K46" s="31" t="s">
        <v>328</v>
      </c>
      <c r="L46" s="31" t="s">
        <v>330</v>
      </c>
      <c r="M46" s="31" t="s">
        <v>331</v>
      </c>
      <c r="N46" s="31" t="s">
        <v>319</v>
      </c>
      <c r="O46" s="31" t="s">
        <v>320</v>
      </c>
      <c r="P46" s="31" t="s">
        <v>53</v>
      </c>
      <c r="Q46" s="31" t="s">
        <v>54</v>
      </c>
      <c r="R46" s="31" t="s">
        <v>54</v>
      </c>
      <c r="S46" s="31">
        <f>U46+V46+W46+X46</f>
        <v>12.2</v>
      </c>
      <c r="T46" s="31" t="s">
        <v>55</v>
      </c>
      <c r="U46" s="31">
        <v>0</v>
      </c>
      <c r="V46" s="31">
        <v>0</v>
      </c>
      <c r="W46" s="31">
        <v>12</v>
      </c>
      <c r="X46" s="31">
        <v>0.2</v>
      </c>
      <c r="Y46" s="31" t="s">
        <v>56</v>
      </c>
      <c r="Z46" s="31" t="s">
        <v>56</v>
      </c>
      <c r="AA46" s="31">
        <v>256</v>
      </c>
      <c r="AB46" s="31">
        <v>864</v>
      </c>
      <c r="AC46" s="31"/>
      <c r="AD46" s="31">
        <v>22</v>
      </c>
      <c r="AE46" s="31">
        <v>65</v>
      </c>
      <c r="AF46" s="31"/>
    </row>
    <row r="47" ht="42.75" customHeight="1" x14ac:dyDescent="0.15" spans="1:32">
      <c r="A47" s="31">
        <v>41</v>
      </c>
      <c r="B47" s="31" t="s">
        <v>40</v>
      </c>
      <c r="C47" s="31" t="s">
        <v>328</v>
      </c>
      <c r="D47" s="31" t="s">
        <v>329</v>
      </c>
      <c r="E47" s="31"/>
      <c r="F47" s="30" t="s">
        <v>130</v>
      </c>
      <c r="G47" s="31" t="s">
        <v>315</v>
      </c>
      <c r="H47" s="31" t="s">
        <v>316</v>
      </c>
      <c r="I47" s="31" t="s">
        <v>290</v>
      </c>
      <c r="J47" s="31" t="s">
        <v>47</v>
      </c>
      <c r="K47" s="31" t="s">
        <v>328</v>
      </c>
      <c r="L47" s="31" t="s">
        <v>332</v>
      </c>
      <c r="M47" s="31" t="s">
        <v>333</v>
      </c>
      <c r="N47" s="31" t="s">
        <v>145</v>
      </c>
      <c r="O47" s="31" t="s">
        <v>334</v>
      </c>
      <c r="P47" s="31" t="s">
        <v>53</v>
      </c>
      <c r="Q47" s="31" t="s">
        <v>54</v>
      </c>
      <c r="R47" s="31" t="s">
        <v>54</v>
      </c>
      <c r="S47" s="31">
        <f>U47+V47+W47+X47</f>
        <v>30.5</v>
      </c>
      <c r="T47" s="31" t="s">
        <v>55</v>
      </c>
      <c r="U47" s="31">
        <v>0</v>
      </c>
      <c r="V47" s="31">
        <v>0</v>
      </c>
      <c r="W47" s="31">
        <v>30</v>
      </c>
      <c r="X47" s="31">
        <v>0.5</v>
      </c>
      <c r="Y47" s="31" t="s">
        <v>56</v>
      </c>
      <c r="Z47" s="31" t="s">
        <v>56</v>
      </c>
      <c r="AA47" s="31">
        <v>459</v>
      </c>
      <c r="AB47" s="31">
        <v>1674</v>
      </c>
      <c r="AC47" s="31"/>
      <c r="AD47" s="31">
        <v>36</v>
      </c>
      <c r="AE47" s="31">
        <v>117</v>
      </c>
      <c r="AF47" s="31"/>
    </row>
    <row r="48" ht="42.75" customHeight="1" x14ac:dyDescent="0.15" spans="1:32">
      <c r="A48" s="31">
        <v>42</v>
      </c>
      <c r="B48" s="31" t="s">
        <v>40</v>
      </c>
      <c r="C48" s="31" t="s">
        <v>335</v>
      </c>
      <c r="D48" s="31" t="s">
        <v>336</v>
      </c>
      <c r="E48" s="31"/>
      <c r="F48" s="30" t="s">
        <v>130</v>
      </c>
      <c r="G48" s="31" t="s">
        <v>315</v>
      </c>
      <c r="H48" s="31" t="s">
        <v>316</v>
      </c>
      <c r="I48" s="31" t="s">
        <v>290</v>
      </c>
      <c r="J48" s="31" t="s">
        <v>47</v>
      </c>
      <c r="K48" s="31" t="s">
        <v>335</v>
      </c>
      <c r="L48" s="31" t="s">
        <v>337</v>
      </c>
      <c r="M48" s="31" t="s">
        <v>318</v>
      </c>
      <c r="N48" s="31" t="s">
        <v>319</v>
      </c>
      <c r="O48" s="31" t="s">
        <v>320</v>
      </c>
      <c r="P48" s="31" t="s">
        <v>53</v>
      </c>
      <c r="Q48" s="31" t="s">
        <v>54</v>
      </c>
      <c r="R48" s="31" t="s">
        <v>54</v>
      </c>
      <c r="S48" s="31">
        <f>U48+V48+W48+X48</f>
        <v>12.5</v>
      </c>
      <c r="T48" s="31" t="s">
        <v>55</v>
      </c>
      <c r="U48" s="31">
        <v>0</v>
      </c>
      <c r="V48" s="31">
        <v>0</v>
      </c>
      <c r="W48" s="31">
        <v>12</v>
      </c>
      <c r="X48" s="31">
        <v>0.5</v>
      </c>
      <c r="Y48" s="31" t="s">
        <v>56</v>
      </c>
      <c r="Z48" s="31" t="s">
        <v>56</v>
      </c>
      <c r="AA48" s="31">
        <v>469</v>
      </c>
      <c r="AB48" s="31">
        <v>1034</v>
      </c>
      <c r="AC48" s="31"/>
      <c r="AD48" s="31">
        <v>35</v>
      </c>
      <c r="AE48" s="31">
        <v>94</v>
      </c>
      <c r="AF48" s="31"/>
    </row>
    <row r="49" ht="42.75" customHeight="1" x14ac:dyDescent="0.15" spans="1:32">
      <c r="A49" s="31">
        <v>43</v>
      </c>
      <c r="B49" s="31" t="s">
        <v>199</v>
      </c>
      <c r="C49" s="31" t="s">
        <v>338</v>
      </c>
      <c r="D49" s="31" t="s">
        <v>339</v>
      </c>
      <c r="E49" s="31"/>
      <c r="F49" s="31" t="s">
        <v>43</v>
      </c>
      <c r="G49" s="31" t="s">
        <v>44</v>
      </c>
      <c r="H49" s="31" t="s">
        <v>45</v>
      </c>
      <c r="I49" s="31" t="s">
        <v>290</v>
      </c>
      <c r="J49" s="31" t="s">
        <v>202</v>
      </c>
      <c r="K49" s="31" t="s">
        <v>340</v>
      </c>
      <c r="L49" s="31" t="s">
        <v>341</v>
      </c>
      <c r="M49" s="31" t="s">
        <v>342</v>
      </c>
      <c r="N49" s="31" t="s">
        <v>343</v>
      </c>
      <c r="O49" s="31" t="s">
        <v>344</v>
      </c>
      <c r="P49" s="31" t="s">
        <v>53</v>
      </c>
      <c r="Q49" s="31" t="s">
        <v>54</v>
      </c>
      <c r="R49" s="31" t="s">
        <v>54</v>
      </c>
      <c r="S49" s="31">
        <f>U49+V49+W49+X49</f>
        <v>35.5</v>
      </c>
      <c r="T49" s="31" t="s">
        <v>55</v>
      </c>
      <c r="U49" s="31">
        <v>0</v>
      </c>
      <c r="V49" s="31">
        <v>0</v>
      </c>
      <c r="W49" s="31">
        <v>35</v>
      </c>
      <c r="X49" s="31">
        <v>0.5</v>
      </c>
      <c r="Y49" s="31" t="s">
        <v>56</v>
      </c>
      <c r="Z49" s="31" t="s">
        <v>56</v>
      </c>
      <c r="AA49" s="31">
        <v>38</v>
      </c>
      <c r="AB49" s="31">
        <v>135</v>
      </c>
      <c r="AC49" s="31">
        <v>1</v>
      </c>
      <c r="AD49" s="31">
        <v>4</v>
      </c>
      <c r="AE49" s="31">
        <v>16</v>
      </c>
      <c r="AF49" s="31"/>
    </row>
    <row r="50" ht="57.0" customHeight="1" x14ac:dyDescent="0.15" spans="1:32">
      <c r="A50" s="31">
        <v>44</v>
      </c>
      <c r="B50" s="31" t="s">
        <v>199</v>
      </c>
      <c r="C50" s="31" t="s">
        <v>223</v>
      </c>
      <c r="D50" s="31" t="s">
        <v>345</v>
      </c>
      <c r="E50" s="31"/>
      <c r="F50" s="31" t="s">
        <v>43</v>
      </c>
      <c r="G50" s="31" t="s">
        <v>44</v>
      </c>
      <c r="H50" s="31" t="s">
        <v>45</v>
      </c>
      <c r="I50" s="31" t="s">
        <v>290</v>
      </c>
      <c r="J50" s="31" t="s">
        <v>202</v>
      </c>
      <c r="K50" s="31" t="s">
        <v>346</v>
      </c>
      <c r="L50" s="31" t="s">
        <v>347</v>
      </c>
      <c r="M50" s="31" t="s">
        <v>348</v>
      </c>
      <c r="N50" s="31" t="s">
        <v>349</v>
      </c>
      <c r="O50" s="31" t="s">
        <v>350</v>
      </c>
      <c r="P50" s="31" t="s">
        <v>53</v>
      </c>
      <c r="Q50" s="31" t="s">
        <v>54</v>
      </c>
      <c r="R50" s="31" t="s">
        <v>54</v>
      </c>
      <c r="S50" s="31">
        <f>U50+V50+W50+X50</f>
        <v>35.7</v>
      </c>
      <c r="T50" s="31" t="s">
        <v>55</v>
      </c>
      <c r="U50" s="31">
        <v>0</v>
      </c>
      <c r="V50" s="31">
        <v>0</v>
      </c>
      <c r="W50" s="31">
        <v>35.2</v>
      </c>
      <c r="X50" s="31">
        <v>0.5</v>
      </c>
      <c r="Y50" s="31" t="s">
        <v>56</v>
      </c>
      <c r="Z50" s="31" t="s">
        <v>53</v>
      </c>
      <c r="AA50" s="31">
        <v>61</v>
      </c>
      <c r="AB50" s="31">
        <v>240</v>
      </c>
      <c r="AC50" s="31">
        <v>0</v>
      </c>
      <c r="AD50" s="31">
        <v>6</v>
      </c>
      <c r="AE50" s="31">
        <v>20</v>
      </c>
      <c r="AF50" s="31"/>
    </row>
    <row r="51" ht="57.0" customHeight="1" x14ac:dyDescent="0.15" spans="1:32">
      <c r="A51" s="31">
        <v>45</v>
      </c>
      <c r="B51" s="31" t="s">
        <v>199</v>
      </c>
      <c r="C51" s="31" t="s">
        <v>338</v>
      </c>
      <c r="D51" s="31" t="s">
        <v>351</v>
      </c>
      <c r="E51" s="31"/>
      <c r="F51" s="30" t="s">
        <v>130</v>
      </c>
      <c r="G51" s="31" t="s">
        <v>297</v>
      </c>
      <c r="H51" s="31" t="s">
        <v>298</v>
      </c>
      <c r="I51" s="31" t="s">
        <v>290</v>
      </c>
      <c r="J51" s="31" t="s">
        <v>202</v>
      </c>
      <c r="K51" s="31" t="s">
        <v>352</v>
      </c>
      <c r="L51" s="31" t="s">
        <v>353</v>
      </c>
      <c r="M51" s="31" t="s">
        <v>354</v>
      </c>
      <c r="N51" s="31" t="s">
        <v>355</v>
      </c>
      <c r="O51" s="31" t="s">
        <v>334</v>
      </c>
      <c r="P51" s="31" t="s">
        <v>53</v>
      </c>
      <c r="Q51" s="31" t="s">
        <v>54</v>
      </c>
      <c r="R51" s="31" t="s">
        <v>54</v>
      </c>
      <c r="S51" s="31">
        <f>U51+V51+W51+X51</f>
        <v>54.5</v>
      </c>
      <c r="T51" s="31" t="s">
        <v>55</v>
      </c>
      <c r="U51" s="31">
        <v>0</v>
      </c>
      <c r="V51" s="31">
        <v>0</v>
      </c>
      <c r="W51" s="31">
        <v>54</v>
      </c>
      <c r="X51" s="31">
        <v>0.5</v>
      </c>
      <c r="Y51" s="31" t="s">
        <v>56</v>
      </c>
      <c r="Z51" s="31" t="s">
        <v>56</v>
      </c>
      <c r="AA51" s="31">
        <v>38</v>
      </c>
      <c r="AB51" s="31">
        <v>135</v>
      </c>
      <c r="AC51" s="31">
        <v>1</v>
      </c>
      <c r="AD51" s="31">
        <v>4</v>
      </c>
      <c r="AE51" s="31">
        <v>16</v>
      </c>
      <c r="AF51" s="31" t="s">
        <v>356</v>
      </c>
    </row>
    <row r="52" ht="42.75" customHeight="1" x14ac:dyDescent="0.15" spans="1:32">
      <c r="A52" s="31">
        <v>46</v>
      </c>
      <c r="B52" s="31" t="s">
        <v>199</v>
      </c>
      <c r="C52" s="31" t="s">
        <v>338</v>
      </c>
      <c r="D52" s="31" t="s">
        <v>357</v>
      </c>
      <c r="E52" s="31"/>
      <c r="F52" s="30" t="s">
        <v>130</v>
      </c>
      <c r="G52" s="31" t="s">
        <v>315</v>
      </c>
      <c r="H52" s="31" t="s">
        <v>316</v>
      </c>
      <c r="I52" s="31" t="s">
        <v>290</v>
      </c>
      <c r="J52" s="31" t="s">
        <v>202</v>
      </c>
      <c r="K52" s="31" t="s">
        <v>338</v>
      </c>
      <c r="L52" s="31" t="s">
        <v>358</v>
      </c>
      <c r="M52" s="31" t="s">
        <v>359</v>
      </c>
      <c r="N52" s="31" t="s">
        <v>360</v>
      </c>
      <c r="O52" s="31" t="s">
        <v>361</v>
      </c>
      <c r="P52" s="31" t="s">
        <v>53</v>
      </c>
      <c r="Q52" s="31" t="s">
        <v>54</v>
      </c>
      <c r="R52" s="31" t="s">
        <v>54</v>
      </c>
      <c r="S52" s="31">
        <f>U52+V52+W52+X52</f>
        <v>15.2</v>
      </c>
      <c r="T52" s="31" t="s">
        <v>55</v>
      </c>
      <c r="U52" s="31">
        <v>0</v>
      </c>
      <c r="V52" s="31">
        <v>0</v>
      </c>
      <c r="W52" s="31">
        <v>15</v>
      </c>
      <c r="X52" s="31">
        <v>0.2</v>
      </c>
      <c r="Y52" s="31" t="s">
        <v>56</v>
      </c>
      <c r="Z52" s="31" t="s">
        <v>56</v>
      </c>
      <c r="AA52" s="31">
        <v>56</v>
      </c>
      <c r="AB52" s="31">
        <v>159</v>
      </c>
      <c r="AC52" s="31">
        <v>1</v>
      </c>
      <c r="AD52" s="31">
        <v>5</v>
      </c>
      <c r="AE52" s="31">
        <v>20</v>
      </c>
      <c r="AF52" s="31"/>
    </row>
    <row r="53" ht="42.75" customHeight="1" x14ac:dyDescent="0.15" spans="1:32">
      <c r="A53" s="31">
        <v>47</v>
      </c>
      <c r="B53" s="31" t="s">
        <v>199</v>
      </c>
      <c r="C53" s="31" t="s">
        <v>338</v>
      </c>
      <c r="D53" s="31" t="s">
        <v>357</v>
      </c>
      <c r="E53" s="31"/>
      <c r="F53" s="30" t="s">
        <v>130</v>
      </c>
      <c r="G53" s="31" t="s">
        <v>315</v>
      </c>
      <c r="H53" s="31" t="s">
        <v>316</v>
      </c>
      <c r="I53" s="31" t="s">
        <v>290</v>
      </c>
      <c r="J53" s="31" t="s">
        <v>202</v>
      </c>
      <c r="K53" s="31" t="s">
        <v>338</v>
      </c>
      <c r="L53" s="31" t="s">
        <v>362</v>
      </c>
      <c r="M53" s="31" t="s">
        <v>363</v>
      </c>
      <c r="N53" s="31" t="s">
        <v>364</v>
      </c>
      <c r="O53" s="31" t="s">
        <v>334</v>
      </c>
      <c r="P53" s="31" t="s">
        <v>53</v>
      </c>
      <c r="Q53" s="31" t="s">
        <v>54</v>
      </c>
      <c r="R53" s="31" t="s">
        <v>54</v>
      </c>
      <c r="S53" s="31">
        <f>U53+V53+W53+X53</f>
        <v>16.5</v>
      </c>
      <c r="T53" s="31" t="s">
        <v>55</v>
      </c>
      <c r="U53" s="31">
        <v>0</v>
      </c>
      <c r="V53" s="31">
        <v>0</v>
      </c>
      <c r="W53" s="31">
        <v>16</v>
      </c>
      <c r="X53" s="31">
        <v>0.5</v>
      </c>
      <c r="Y53" s="31" t="s">
        <v>56</v>
      </c>
      <c r="Z53" s="31" t="s">
        <v>56</v>
      </c>
      <c r="AA53" s="31">
        <v>43</v>
      </c>
      <c r="AB53" s="31">
        <v>137</v>
      </c>
      <c r="AC53" s="31">
        <v>1</v>
      </c>
      <c r="AD53" s="31">
        <v>4</v>
      </c>
      <c r="AE53" s="31">
        <v>20</v>
      </c>
      <c r="AF53" s="31"/>
    </row>
    <row r="54" ht="42.75" customHeight="1" x14ac:dyDescent="0.15" spans="1:32">
      <c r="A54" s="31">
        <v>48</v>
      </c>
      <c r="B54" s="31" t="s">
        <v>365</v>
      </c>
      <c r="C54" s="31" t="s">
        <v>366</v>
      </c>
      <c r="D54" s="31" t="s">
        <v>367</v>
      </c>
      <c r="E54" s="31"/>
      <c r="F54" s="30" t="s">
        <v>130</v>
      </c>
      <c r="G54" s="31" t="s">
        <v>297</v>
      </c>
      <c r="H54" s="31" t="s">
        <v>298</v>
      </c>
      <c r="I54" s="31" t="s">
        <v>290</v>
      </c>
      <c r="J54" s="31" t="s">
        <v>368</v>
      </c>
      <c r="K54" s="31" t="s">
        <v>369</v>
      </c>
      <c r="L54" s="31" t="s">
        <v>370</v>
      </c>
      <c r="M54" s="31" t="s">
        <v>371</v>
      </c>
      <c r="N54" s="31" t="s">
        <v>372</v>
      </c>
      <c r="O54" s="31" t="s">
        <v>373</v>
      </c>
      <c r="P54" s="31" t="s">
        <v>53</v>
      </c>
      <c r="Q54" s="31" t="s">
        <v>54</v>
      </c>
      <c r="R54" s="31" t="s">
        <v>54</v>
      </c>
      <c r="S54" s="31">
        <f>U54+V54+W54+X54</f>
        <v>13</v>
      </c>
      <c r="T54" s="31" t="s">
        <v>55</v>
      </c>
      <c r="U54" s="31">
        <v>0</v>
      </c>
      <c r="V54" s="31">
        <v>0</v>
      </c>
      <c r="W54" s="31">
        <v>12</v>
      </c>
      <c r="X54" s="31">
        <v>1</v>
      </c>
      <c r="Y54" s="31" t="s">
        <v>56</v>
      </c>
      <c r="Z54" s="31" t="s">
        <v>53</v>
      </c>
      <c r="AA54" s="31">
        <v>356</v>
      </c>
      <c r="AB54" s="31">
        <v>1304</v>
      </c>
      <c r="AC54" s="31"/>
      <c r="AD54" s="31">
        <v>28</v>
      </c>
      <c r="AE54" s="31">
        <v>116</v>
      </c>
      <c r="AF54" s="31"/>
    </row>
    <row r="55" ht="57.0" customHeight="1" x14ac:dyDescent="0.15" spans="1:32">
      <c r="A55" s="31">
        <v>49</v>
      </c>
      <c r="B55" s="31" t="s">
        <v>365</v>
      </c>
      <c r="C55" s="31" t="s">
        <v>374</v>
      </c>
      <c r="D55" s="31" t="s">
        <v>375</v>
      </c>
      <c r="E55" s="31"/>
      <c r="F55" s="30" t="s">
        <v>130</v>
      </c>
      <c r="G55" s="31" t="s">
        <v>297</v>
      </c>
      <c r="H55" s="31" t="s">
        <v>298</v>
      </c>
      <c r="I55" s="31" t="s">
        <v>290</v>
      </c>
      <c r="J55" s="31" t="s">
        <v>368</v>
      </c>
      <c r="K55" s="31" t="s">
        <v>376</v>
      </c>
      <c r="L55" s="31" t="s">
        <v>377</v>
      </c>
      <c r="M55" s="31" t="s">
        <v>371</v>
      </c>
      <c r="N55" s="31" t="s">
        <v>378</v>
      </c>
      <c r="O55" s="31" t="s">
        <v>379</v>
      </c>
      <c r="P55" s="31" t="s">
        <v>53</v>
      </c>
      <c r="Q55" s="31" t="s">
        <v>54</v>
      </c>
      <c r="R55" s="31" t="s">
        <v>54</v>
      </c>
      <c r="S55" s="31">
        <f>U55+V55+W55+X55</f>
        <v>20</v>
      </c>
      <c r="T55" s="31" t="s">
        <v>55</v>
      </c>
      <c r="U55" s="31">
        <v>0</v>
      </c>
      <c r="V55" s="31">
        <v>0</v>
      </c>
      <c r="W55" s="31">
        <v>18</v>
      </c>
      <c r="X55" s="31">
        <v>2</v>
      </c>
      <c r="Y55" s="31" t="s">
        <v>56</v>
      </c>
      <c r="Z55" s="31" t="s">
        <v>56</v>
      </c>
      <c r="AA55" s="31">
        <v>272</v>
      </c>
      <c r="AB55" s="31">
        <v>986</v>
      </c>
      <c r="AC55" s="31">
        <v>1</v>
      </c>
      <c r="AD55" s="31">
        <v>63</v>
      </c>
      <c r="AE55" s="31">
        <v>235</v>
      </c>
      <c r="AF55" s="31"/>
    </row>
    <row r="56" ht="142.5" customHeight="1" x14ac:dyDescent="0.15" spans="1:32">
      <c r="A56" s="31">
        <v>50</v>
      </c>
      <c r="B56" s="31" t="s">
        <v>365</v>
      </c>
      <c r="C56" s="31" t="s">
        <v>380</v>
      </c>
      <c r="D56" s="31" t="s">
        <v>381</v>
      </c>
      <c r="E56" s="31"/>
      <c r="F56" s="31" t="s">
        <v>130</v>
      </c>
      <c r="G56" s="31" t="s">
        <v>44</v>
      </c>
      <c r="H56" s="31" t="s">
        <v>45</v>
      </c>
      <c r="I56" s="31" t="s">
        <v>290</v>
      </c>
      <c r="J56" s="31" t="s">
        <v>368</v>
      </c>
      <c r="K56" s="31" t="s">
        <v>382</v>
      </c>
      <c r="L56" s="31" t="s">
        <v>383</v>
      </c>
      <c r="M56" s="31" t="s">
        <v>384</v>
      </c>
      <c r="N56" s="31" t="s">
        <v>385</v>
      </c>
      <c r="O56" s="31" t="s">
        <v>386</v>
      </c>
      <c r="P56" s="31" t="s">
        <v>53</v>
      </c>
      <c r="Q56" s="31" t="s">
        <v>54</v>
      </c>
      <c r="R56" s="31" t="s">
        <v>54</v>
      </c>
      <c r="S56" s="31">
        <f>U56+V56+W56+X56</f>
        <v>81.46</v>
      </c>
      <c r="T56" s="31" t="s">
        <v>55</v>
      </c>
      <c r="U56" s="31">
        <v>0</v>
      </c>
      <c r="V56" s="31">
        <v>0</v>
      </c>
      <c r="W56" s="31">
        <v>80.66</v>
      </c>
      <c r="X56" s="31">
        <v>0.8</v>
      </c>
      <c r="Y56" s="31" t="s">
        <v>56</v>
      </c>
      <c r="Z56" s="31" t="s">
        <v>56</v>
      </c>
      <c r="AA56" s="31">
        <v>253</v>
      </c>
      <c r="AB56" s="31">
        <v>923</v>
      </c>
      <c r="AC56" s="31">
        <v>1</v>
      </c>
      <c r="AD56" s="31">
        <v>89</v>
      </c>
      <c r="AE56" s="31">
        <v>295</v>
      </c>
      <c r="AF56" s="31"/>
    </row>
    <row r="57" ht="42.75" customHeight="1" x14ac:dyDescent="0.15" spans="1:32">
      <c r="A57" s="31">
        <v>51</v>
      </c>
      <c r="B57" s="31" t="s">
        <v>139</v>
      </c>
      <c r="C57" s="31" t="s">
        <v>153</v>
      </c>
      <c r="D57" s="31" t="s">
        <v>387</v>
      </c>
      <c r="E57" s="31"/>
      <c r="F57" s="30" t="s">
        <v>130</v>
      </c>
      <c r="G57" s="31" t="s">
        <v>297</v>
      </c>
      <c r="H57" s="31" t="s">
        <v>298</v>
      </c>
      <c r="I57" s="31" t="s">
        <v>290</v>
      </c>
      <c r="J57" s="31" t="s">
        <v>142</v>
      </c>
      <c r="K57" s="31" t="s">
        <v>153</v>
      </c>
      <c r="L57" s="31" t="s">
        <v>388</v>
      </c>
      <c r="M57" s="31" t="s">
        <v>389</v>
      </c>
      <c r="N57" s="31" t="s">
        <v>378</v>
      </c>
      <c r="O57" s="31" t="s">
        <v>361</v>
      </c>
      <c r="P57" s="31" t="s">
        <v>53</v>
      </c>
      <c r="Q57" s="31" t="s">
        <v>54</v>
      </c>
      <c r="R57" s="31" t="s">
        <v>54</v>
      </c>
      <c r="S57" s="31">
        <f>U57+V57+W57+X57</f>
        <v>24.5</v>
      </c>
      <c r="T57" s="31" t="s">
        <v>55</v>
      </c>
      <c r="U57" s="31">
        <v>0</v>
      </c>
      <c r="V57" s="31">
        <v>0</v>
      </c>
      <c r="W57" s="31">
        <v>24</v>
      </c>
      <c r="X57" s="31">
        <v>0.5</v>
      </c>
      <c r="Y57" s="31" t="s">
        <v>56</v>
      </c>
      <c r="Z57" s="31" t="s">
        <v>56</v>
      </c>
      <c r="AA57" s="31">
        <v>409</v>
      </c>
      <c r="AB57" s="31">
        <v>1378</v>
      </c>
      <c r="AC57" s="31">
        <v>1</v>
      </c>
      <c r="AD57" s="31">
        <v>93</v>
      </c>
      <c r="AE57" s="31">
        <v>323</v>
      </c>
      <c r="AF57" s="31"/>
    </row>
    <row r="58" ht="42.75" customHeight="1" x14ac:dyDescent="0.15" spans="1:32">
      <c r="A58" s="31">
        <v>52</v>
      </c>
      <c r="B58" s="31" t="s">
        <v>139</v>
      </c>
      <c r="C58" s="31" t="s">
        <v>153</v>
      </c>
      <c r="D58" s="31" t="s">
        <v>390</v>
      </c>
      <c r="E58" s="31"/>
      <c r="F58" s="30" t="s">
        <v>130</v>
      </c>
      <c r="G58" s="31" t="s">
        <v>297</v>
      </c>
      <c r="H58" s="31" t="s">
        <v>298</v>
      </c>
      <c r="I58" s="31" t="s">
        <v>290</v>
      </c>
      <c r="J58" s="31" t="s">
        <v>142</v>
      </c>
      <c r="K58" s="31" t="s">
        <v>153</v>
      </c>
      <c r="L58" s="31" t="s">
        <v>391</v>
      </c>
      <c r="M58" s="31" t="s">
        <v>389</v>
      </c>
      <c r="N58" s="31" t="s">
        <v>378</v>
      </c>
      <c r="O58" s="31" t="s">
        <v>392</v>
      </c>
      <c r="P58" s="31" t="s">
        <v>53</v>
      </c>
      <c r="Q58" s="31" t="s">
        <v>54</v>
      </c>
      <c r="R58" s="31" t="s">
        <v>54</v>
      </c>
      <c r="S58" s="31">
        <f>U58+V58+W58+X58</f>
        <v>25</v>
      </c>
      <c r="T58" s="31" t="s">
        <v>55</v>
      </c>
      <c r="U58" s="31">
        <v>0</v>
      </c>
      <c r="V58" s="31">
        <v>0</v>
      </c>
      <c r="W58" s="31">
        <v>24</v>
      </c>
      <c r="X58" s="31">
        <v>1</v>
      </c>
      <c r="Y58" s="31" t="s">
        <v>56</v>
      </c>
      <c r="Z58" s="31" t="s">
        <v>56</v>
      </c>
      <c r="AA58" s="31">
        <v>409</v>
      </c>
      <c r="AB58" s="31">
        <v>1378</v>
      </c>
      <c r="AC58" s="31">
        <v>1</v>
      </c>
      <c r="AD58" s="31">
        <v>93</v>
      </c>
      <c r="AE58" s="31">
        <v>323</v>
      </c>
      <c r="AF58" s="31"/>
    </row>
    <row r="59" ht="42.75" customHeight="1" x14ac:dyDescent="0.15" spans="1:32">
      <c r="A59" s="31">
        <v>53</v>
      </c>
      <c r="B59" s="31" t="s">
        <v>139</v>
      </c>
      <c r="C59" s="31" t="s">
        <v>148</v>
      </c>
      <c r="D59" s="31" t="s">
        <v>393</v>
      </c>
      <c r="E59" s="31"/>
      <c r="F59" s="30" t="s">
        <v>130</v>
      </c>
      <c r="G59" s="31" t="s">
        <v>297</v>
      </c>
      <c r="H59" s="31" t="s">
        <v>298</v>
      </c>
      <c r="I59" s="31" t="s">
        <v>290</v>
      </c>
      <c r="J59" s="31" t="s">
        <v>142</v>
      </c>
      <c r="K59" s="31" t="s">
        <v>394</v>
      </c>
      <c r="L59" s="31" t="s">
        <v>395</v>
      </c>
      <c r="M59" s="31" t="s">
        <v>389</v>
      </c>
      <c r="N59" s="31" t="s">
        <v>378</v>
      </c>
      <c r="O59" s="31" t="s">
        <v>396</v>
      </c>
      <c r="P59" s="31" t="s">
        <v>53</v>
      </c>
      <c r="Q59" s="31" t="s">
        <v>54</v>
      </c>
      <c r="R59" s="31" t="s">
        <v>54</v>
      </c>
      <c r="S59" s="31">
        <f>U59+V59+W59+X59</f>
        <v>16</v>
      </c>
      <c r="T59" s="31" t="s">
        <v>55</v>
      </c>
      <c r="U59" s="31">
        <v>0</v>
      </c>
      <c r="V59" s="31">
        <v>0</v>
      </c>
      <c r="W59" s="31">
        <v>15</v>
      </c>
      <c r="X59" s="31">
        <v>1</v>
      </c>
      <c r="Y59" s="31" t="s">
        <v>56</v>
      </c>
      <c r="Z59" s="31" t="s">
        <v>56</v>
      </c>
      <c r="AA59" s="31">
        <v>340</v>
      </c>
      <c r="AB59" s="31">
        <v>1106</v>
      </c>
      <c r="AC59" s="31">
        <v>1</v>
      </c>
      <c r="AD59" s="31">
        <v>112</v>
      </c>
      <c r="AE59" s="31">
        <v>422</v>
      </c>
      <c r="AF59" s="31"/>
    </row>
    <row r="60" ht="57.0" customHeight="1" x14ac:dyDescent="0.15" spans="1:32">
      <c r="A60" s="31">
        <v>54</v>
      </c>
      <c r="B60" s="31" t="s">
        <v>397</v>
      </c>
      <c r="C60" s="31" t="s">
        <v>398</v>
      </c>
      <c r="D60" s="31" t="s">
        <v>399</v>
      </c>
      <c r="E60" s="31"/>
      <c r="F60" s="31" t="s">
        <v>130</v>
      </c>
      <c r="G60" s="31" t="s">
        <v>131</v>
      </c>
      <c r="H60" s="31" t="s">
        <v>80</v>
      </c>
      <c r="I60" s="31" t="s">
        <v>290</v>
      </c>
      <c r="J60" s="31" t="s">
        <v>400</v>
      </c>
      <c r="K60" s="31" t="s">
        <v>48</v>
      </c>
      <c r="L60" s="31" t="s">
        <v>401</v>
      </c>
      <c r="M60" s="31" t="s">
        <v>402</v>
      </c>
      <c r="N60" s="31" t="s">
        <v>403</v>
      </c>
      <c r="O60" s="31" t="s">
        <v>404</v>
      </c>
      <c r="P60" s="31" t="s">
        <v>53</v>
      </c>
      <c r="Q60" s="31" t="s">
        <v>54</v>
      </c>
      <c r="R60" s="31" t="s">
        <v>54</v>
      </c>
      <c r="S60" s="31">
        <f>U60+V60+W60+X60</f>
        <v>27.1</v>
      </c>
      <c r="T60" s="31" t="s">
        <v>55</v>
      </c>
      <c r="U60" s="31">
        <v>0</v>
      </c>
      <c r="V60" s="31">
        <v>0</v>
      </c>
      <c r="W60" s="31">
        <v>27</v>
      </c>
      <c r="X60" s="31">
        <v>0.1</v>
      </c>
      <c r="Y60" s="31" t="s">
        <v>56</v>
      </c>
      <c r="Z60" s="31" t="s">
        <v>56</v>
      </c>
      <c r="AA60" s="31">
        <v>7000</v>
      </c>
      <c r="AB60" s="31">
        <v>160000</v>
      </c>
      <c r="AC60" s="31">
        <v>0</v>
      </c>
      <c r="AD60" s="31">
        <v>7</v>
      </c>
      <c r="AE60" s="31">
        <v>12</v>
      </c>
      <c r="AF60" s="31"/>
    </row>
    <row r="61" ht="42.75" customHeight="1" x14ac:dyDescent="0.15" spans="1:32">
      <c r="A61" s="31">
        <v>55</v>
      </c>
      <c r="B61" s="31" t="s">
        <v>397</v>
      </c>
      <c r="C61" s="31" t="s">
        <v>405</v>
      </c>
      <c r="D61" s="31" t="s">
        <v>406</v>
      </c>
      <c r="E61" s="31"/>
      <c r="F61" s="31" t="s">
        <v>130</v>
      </c>
      <c r="G61" s="31" t="s">
        <v>131</v>
      </c>
      <c r="H61" s="31" t="s">
        <v>80</v>
      </c>
      <c r="I61" s="31" t="s">
        <v>290</v>
      </c>
      <c r="J61" s="31" t="s">
        <v>400</v>
      </c>
      <c r="K61" s="31" t="s">
        <v>407</v>
      </c>
      <c r="L61" s="31" t="s">
        <v>408</v>
      </c>
      <c r="M61" s="31" t="s">
        <v>409</v>
      </c>
      <c r="N61" s="31" t="s">
        <v>403</v>
      </c>
      <c r="O61" s="31" t="s">
        <v>404</v>
      </c>
      <c r="P61" s="31" t="s">
        <v>53</v>
      </c>
      <c r="Q61" s="31" t="s">
        <v>54</v>
      </c>
      <c r="R61" s="31" t="s">
        <v>54</v>
      </c>
      <c r="S61" s="31">
        <f>U61+V61+W61+X61</f>
        <v>20.35</v>
      </c>
      <c r="T61" s="31" t="s">
        <v>55</v>
      </c>
      <c r="U61" s="31">
        <v>0</v>
      </c>
      <c r="V61" s="31">
        <v>0</v>
      </c>
      <c r="W61" s="31">
        <v>20.25</v>
      </c>
      <c r="X61" s="31">
        <v>0.1</v>
      </c>
      <c r="Y61" s="31" t="s">
        <v>56</v>
      </c>
      <c r="Z61" s="31" t="s">
        <v>56</v>
      </c>
      <c r="AA61" s="31">
        <v>1000</v>
      </c>
      <c r="AB61" s="31">
        <v>2900</v>
      </c>
      <c r="AC61" s="31">
        <v>0</v>
      </c>
      <c r="AD61" s="31">
        <v>3</v>
      </c>
      <c r="AE61" s="31">
        <v>5</v>
      </c>
      <c r="AF61" s="31"/>
    </row>
    <row r="62" ht="42.75" customHeight="1" x14ac:dyDescent="0.15" spans="1:32">
      <c r="A62" s="31">
        <v>56</v>
      </c>
      <c r="B62" s="31" t="s">
        <v>410</v>
      </c>
      <c r="C62" s="31" t="s">
        <v>411</v>
      </c>
      <c r="D62" s="31" t="s">
        <v>412</v>
      </c>
      <c r="E62" s="31"/>
      <c r="F62" s="30" t="s">
        <v>130</v>
      </c>
      <c r="G62" s="31" t="s">
        <v>297</v>
      </c>
      <c r="H62" s="31" t="s">
        <v>298</v>
      </c>
      <c r="I62" s="31" t="s">
        <v>290</v>
      </c>
      <c r="J62" s="31" t="s">
        <v>413</v>
      </c>
      <c r="K62" s="31" t="s">
        <v>134</v>
      </c>
      <c r="L62" s="31" t="s">
        <v>414</v>
      </c>
      <c r="M62" s="31" t="s">
        <v>415</v>
      </c>
      <c r="N62" s="31" t="s">
        <v>378</v>
      </c>
      <c r="O62" s="31" t="s">
        <v>416</v>
      </c>
      <c r="P62" s="31" t="s">
        <v>53</v>
      </c>
      <c r="Q62" s="31" t="s">
        <v>54</v>
      </c>
      <c r="R62" s="31" t="s">
        <v>54</v>
      </c>
      <c r="S62" s="31">
        <f>U62+V62+W62+X62</f>
        <v>9.1</v>
      </c>
      <c r="T62" s="31" t="s">
        <v>55</v>
      </c>
      <c r="U62" s="31">
        <v>0</v>
      </c>
      <c r="V62" s="31">
        <v>0</v>
      </c>
      <c r="W62" s="31">
        <v>9</v>
      </c>
      <c r="X62" s="31">
        <v>0.1</v>
      </c>
      <c r="Y62" s="31" t="s">
        <v>56</v>
      </c>
      <c r="Z62" s="31" t="s">
        <v>53</v>
      </c>
      <c r="AA62" s="31">
        <v>66</v>
      </c>
      <c r="AB62" s="31">
        <v>238</v>
      </c>
      <c r="AC62" s="31">
        <v>0</v>
      </c>
      <c r="AD62" s="31">
        <v>6</v>
      </c>
      <c r="AE62" s="31">
        <v>21</v>
      </c>
      <c r="AF62" s="31"/>
    </row>
    <row r="63" ht="42.75" customHeight="1" x14ac:dyDescent="0.15" spans="1:32">
      <c r="A63" s="31">
        <v>57</v>
      </c>
      <c r="B63" s="31" t="s">
        <v>252</v>
      </c>
      <c r="C63" s="31" t="s">
        <v>417</v>
      </c>
      <c r="D63" s="31" t="s">
        <v>418</v>
      </c>
      <c r="E63" s="31"/>
      <c r="F63" s="30" t="s">
        <v>130</v>
      </c>
      <c r="G63" s="31" t="s">
        <v>297</v>
      </c>
      <c r="H63" s="31" t="s">
        <v>298</v>
      </c>
      <c r="I63" s="31" t="s">
        <v>290</v>
      </c>
      <c r="J63" s="31" t="s">
        <v>255</v>
      </c>
      <c r="K63" s="31" t="s">
        <v>419</v>
      </c>
      <c r="L63" s="31" t="s">
        <v>420</v>
      </c>
      <c r="M63" s="31" t="s">
        <v>421</v>
      </c>
      <c r="N63" s="31" t="s">
        <v>422</v>
      </c>
      <c r="O63" s="31" t="s">
        <v>423</v>
      </c>
      <c r="P63" s="31" t="s">
        <v>53</v>
      </c>
      <c r="Q63" s="31" t="s">
        <v>54</v>
      </c>
      <c r="R63" s="31" t="s">
        <v>54</v>
      </c>
      <c r="S63" s="31">
        <f>U63+V63+W63+X63</f>
        <v>90.1</v>
      </c>
      <c r="T63" s="31" t="s">
        <v>55</v>
      </c>
      <c r="U63" s="31">
        <v>0</v>
      </c>
      <c r="V63" s="31">
        <v>0</v>
      </c>
      <c r="W63" s="31">
        <v>90</v>
      </c>
      <c r="X63" s="31">
        <v>0.1</v>
      </c>
      <c r="Y63" s="31" t="s">
        <v>56</v>
      </c>
      <c r="Z63" s="31" t="s">
        <v>56</v>
      </c>
      <c r="AA63" s="31">
        <v>227</v>
      </c>
      <c r="AB63" s="31">
        <v>818</v>
      </c>
      <c r="AC63" s="31">
        <v>1</v>
      </c>
      <c r="AD63" s="31">
        <v>73</v>
      </c>
      <c r="AE63" s="31">
        <v>222</v>
      </c>
      <c r="AF63" s="31"/>
    </row>
    <row r="64" ht="42.75" customHeight="1" x14ac:dyDescent="0.15" spans="1:32">
      <c r="A64" s="31">
        <v>58</v>
      </c>
      <c r="B64" s="31" t="s">
        <v>252</v>
      </c>
      <c r="C64" s="31" t="s">
        <v>424</v>
      </c>
      <c r="D64" s="31" t="s">
        <v>425</v>
      </c>
      <c r="E64" s="31"/>
      <c r="F64" s="30" t="s">
        <v>130</v>
      </c>
      <c r="G64" s="31" t="s">
        <v>297</v>
      </c>
      <c r="H64" s="31" t="s">
        <v>298</v>
      </c>
      <c r="I64" s="31" t="s">
        <v>290</v>
      </c>
      <c r="J64" s="31" t="s">
        <v>255</v>
      </c>
      <c r="K64" s="31" t="s">
        <v>419</v>
      </c>
      <c r="L64" s="31" t="s">
        <v>426</v>
      </c>
      <c r="M64" s="31" t="s">
        <v>421</v>
      </c>
      <c r="N64" s="31" t="s">
        <v>422</v>
      </c>
      <c r="O64" s="31" t="s">
        <v>427</v>
      </c>
      <c r="P64" s="31" t="s">
        <v>53</v>
      </c>
      <c r="Q64" s="31" t="s">
        <v>54</v>
      </c>
      <c r="R64" s="31" t="s">
        <v>54</v>
      </c>
      <c r="S64" s="31">
        <f>U64+V64+W64+X64</f>
        <v>15.1</v>
      </c>
      <c r="T64" s="31" t="s">
        <v>55</v>
      </c>
      <c r="U64" s="31">
        <v>0</v>
      </c>
      <c r="V64" s="31">
        <v>0</v>
      </c>
      <c r="W64" s="31">
        <v>15</v>
      </c>
      <c r="X64" s="31">
        <v>0.1</v>
      </c>
      <c r="Y64" s="31" t="s">
        <v>56</v>
      </c>
      <c r="Z64" s="31"/>
      <c r="AA64" s="31">
        <v>227</v>
      </c>
      <c r="AB64" s="31">
        <v>818</v>
      </c>
      <c r="AC64" s="31">
        <v>1</v>
      </c>
      <c r="AD64" s="31">
        <v>73</v>
      </c>
      <c r="AE64" s="31">
        <v>222</v>
      </c>
      <c r="AF64" s="31"/>
    </row>
    <row r="65" ht="42.75" customHeight="1" x14ac:dyDescent="0.15" spans="1:32">
      <c r="A65" s="31">
        <v>59</v>
      </c>
      <c r="B65" s="31" t="s">
        <v>252</v>
      </c>
      <c r="C65" s="31" t="s">
        <v>428</v>
      </c>
      <c r="D65" s="31" t="s">
        <v>429</v>
      </c>
      <c r="E65" s="31"/>
      <c r="F65" s="30" t="s">
        <v>130</v>
      </c>
      <c r="G65" s="31" t="s">
        <v>297</v>
      </c>
      <c r="H65" s="31" t="s">
        <v>298</v>
      </c>
      <c r="I65" s="31" t="s">
        <v>290</v>
      </c>
      <c r="J65" s="31" t="s">
        <v>255</v>
      </c>
      <c r="K65" s="31" t="s">
        <v>176</v>
      </c>
      <c r="L65" s="31" t="s">
        <v>430</v>
      </c>
      <c r="M65" s="31" t="s">
        <v>431</v>
      </c>
      <c r="N65" s="31" t="s">
        <v>378</v>
      </c>
      <c r="O65" s="31" t="s">
        <v>432</v>
      </c>
      <c r="P65" s="31" t="s">
        <v>53</v>
      </c>
      <c r="Q65" s="31" t="s">
        <v>54</v>
      </c>
      <c r="R65" s="31" t="s">
        <v>54</v>
      </c>
      <c r="S65" s="31">
        <f>U65+V65+W65+X65</f>
        <v>24.2</v>
      </c>
      <c r="T65" s="31" t="s">
        <v>55</v>
      </c>
      <c r="U65" s="31">
        <v>0</v>
      </c>
      <c r="V65" s="31">
        <v>0</v>
      </c>
      <c r="W65" s="31">
        <v>24</v>
      </c>
      <c r="X65" s="31">
        <v>0.2</v>
      </c>
      <c r="Y65" s="31" t="s">
        <v>56</v>
      </c>
      <c r="Z65" s="31" t="s">
        <v>56</v>
      </c>
      <c r="AA65" s="31">
        <v>474</v>
      </c>
      <c r="AB65" s="31">
        <v>1923</v>
      </c>
      <c r="AC65" s="31">
        <v>1</v>
      </c>
      <c r="AD65" s="31">
        <v>59</v>
      </c>
      <c r="AE65" s="31">
        <v>180</v>
      </c>
      <c r="AF65" s="31"/>
    </row>
    <row r="66" ht="28.5" customHeight="1" x14ac:dyDescent="0.15" spans="1:32">
      <c r="A66" s="31">
        <v>60</v>
      </c>
      <c r="B66" s="31" t="s">
        <v>113</v>
      </c>
      <c r="C66" s="31" t="s">
        <v>433</v>
      </c>
      <c r="D66" s="31" t="s">
        <v>434</v>
      </c>
      <c r="E66" s="31"/>
      <c r="F66" s="30" t="s">
        <v>130</v>
      </c>
      <c r="G66" s="31" t="s">
        <v>315</v>
      </c>
      <c r="H66" s="31" t="s">
        <v>316</v>
      </c>
      <c r="I66" s="31" t="s">
        <v>290</v>
      </c>
      <c r="J66" s="31" t="s">
        <v>255</v>
      </c>
      <c r="K66" s="31" t="s">
        <v>433</v>
      </c>
      <c r="L66" s="31" t="s">
        <v>435</v>
      </c>
      <c r="M66" s="31" t="s">
        <v>331</v>
      </c>
      <c r="N66" s="31" t="s">
        <v>319</v>
      </c>
      <c r="O66" s="31" t="s">
        <v>320</v>
      </c>
      <c r="P66" s="31" t="s">
        <v>53</v>
      </c>
      <c r="Q66" s="31" t="s">
        <v>54</v>
      </c>
      <c r="R66" s="31" t="s">
        <v>54</v>
      </c>
      <c r="S66" s="31">
        <f>U66+V66+W66+X66</f>
        <v>9.2</v>
      </c>
      <c r="T66" s="31" t="s">
        <v>55</v>
      </c>
      <c r="U66" s="31">
        <v>0</v>
      </c>
      <c r="V66" s="31">
        <v>0</v>
      </c>
      <c r="W66" s="31">
        <v>9</v>
      </c>
      <c r="X66" s="31">
        <v>0.2</v>
      </c>
      <c r="Y66" s="31" t="s">
        <v>56</v>
      </c>
      <c r="Z66" s="31"/>
      <c r="AA66" s="31">
        <v>236</v>
      </c>
      <c r="AB66" s="31">
        <v>875</v>
      </c>
      <c r="AC66" s="31">
        <v>1</v>
      </c>
      <c r="AD66" s="31">
        <v>47</v>
      </c>
      <c r="AE66" s="31">
        <v>164</v>
      </c>
      <c r="AF66" s="31"/>
    </row>
    <row r="67" ht="42.75" customHeight="1" x14ac:dyDescent="0.15" spans="1:32">
      <c r="A67" s="31">
        <v>61</v>
      </c>
      <c r="B67" s="31" t="s">
        <v>436</v>
      </c>
      <c r="C67" s="31" t="s">
        <v>428</v>
      </c>
      <c r="D67" s="31" t="s">
        <v>437</v>
      </c>
      <c r="E67" s="31"/>
      <c r="F67" s="30" t="s">
        <v>130</v>
      </c>
      <c r="G67" s="31" t="s">
        <v>315</v>
      </c>
      <c r="H67" s="31" t="s">
        <v>316</v>
      </c>
      <c r="I67" s="31" t="s">
        <v>290</v>
      </c>
      <c r="J67" s="31" t="s">
        <v>255</v>
      </c>
      <c r="K67" s="31" t="s">
        <v>428</v>
      </c>
      <c r="L67" s="31" t="s">
        <v>438</v>
      </c>
      <c r="M67" s="31" t="s">
        <v>331</v>
      </c>
      <c r="N67" s="31" t="s">
        <v>319</v>
      </c>
      <c r="O67" s="31" t="s">
        <v>320</v>
      </c>
      <c r="P67" s="31" t="s">
        <v>53</v>
      </c>
      <c r="Q67" s="31" t="s">
        <v>54</v>
      </c>
      <c r="R67" s="31" t="s">
        <v>54</v>
      </c>
      <c r="S67" s="31">
        <f>U67+V67+W67+X67</f>
        <v>30.5</v>
      </c>
      <c r="T67" s="31" t="s">
        <v>55</v>
      </c>
      <c r="U67" s="31">
        <v>0</v>
      </c>
      <c r="V67" s="31">
        <v>0</v>
      </c>
      <c r="W67" s="31">
        <v>30</v>
      </c>
      <c r="X67" s="31">
        <v>0.5</v>
      </c>
      <c r="Y67" s="31" t="s">
        <v>56</v>
      </c>
      <c r="Z67" s="31" t="s">
        <v>56</v>
      </c>
      <c r="AA67" s="31">
        <v>167</v>
      </c>
      <c r="AB67" s="31">
        <v>693</v>
      </c>
      <c r="AC67" s="31">
        <v>1</v>
      </c>
      <c r="AD67" s="31">
        <v>32</v>
      </c>
      <c r="AE67" s="31">
        <v>86</v>
      </c>
      <c r="AF67" s="31"/>
    </row>
    <row r="68" ht="242.25" customHeight="1" x14ac:dyDescent="0.15" spans="1:32">
      <c r="A68" s="31">
        <v>62</v>
      </c>
      <c r="B68" s="31" t="s">
        <v>365</v>
      </c>
      <c r="C68" s="31" t="s">
        <v>439</v>
      </c>
      <c r="D68" s="31" t="s">
        <v>440</v>
      </c>
      <c r="E68" s="31"/>
      <c r="F68" s="30" t="s">
        <v>130</v>
      </c>
      <c r="G68" s="31" t="s">
        <v>441</v>
      </c>
      <c r="H68" s="31" t="s">
        <v>442</v>
      </c>
      <c r="I68" s="31" t="s">
        <v>443</v>
      </c>
      <c r="J68" s="31" t="s">
        <v>368</v>
      </c>
      <c r="K68" s="31" t="s">
        <v>444</v>
      </c>
      <c r="L68" s="31" t="s">
        <v>445</v>
      </c>
      <c r="M68" s="31" t="s">
        <v>446</v>
      </c>
      <c r="N68" s="31" t="s">
        <v>447</v>
      </c>
      <c r="O68" s="31" t="s">
        <v>448</v>
      </c>
      <c r="P68" s="31" t="s">
        <v>53</v>
      </c>
      <c r="Q68" s="31" t="s">
        <v>54</v>
      </c>
      <c r="R68" s="31" t="s">
        <v>54</v>
      </c>
      <c r="S68" s="31">
        <f>U68+V68+W68+X68</f>
        <v>247</v>
      </c>
      <c r="T68" s="31" t="s">
        <v>55</v>
      </c>
      <c r="U68" s="31">
        <v>0</v>
      </c>
      <c r="V68" s="31">
        <v>0</v>
      </c>
      <c r="W68" s="31">
        <v>220</v>
      </c>
      <c r="X68" s="31">
        <v>27</v>
      </c>
      <c r="Y68" s="31" t="s">
        <v>56</v>
      </c>
      <c r="Z68" s="31" t="s">
        <v>449</v>
      </c>
      <c r="AA68" s="31">
        <v>469</v>
      </c>
      <c r="AB68" s="31">
        <v>1708</v>
      </c>
      <c r="AC68" s="31">
        <v>0</v>
      </c>
      <c r="AD68" s="31">
        <v>43</v>
      </c>
      <c r="AE68" s="31">
        <v>151</v>
      </c>
      <c r="AF68" s="31"/>
    </row>
    <row r="69" ht="85.5" customHeight="1" x14ac:dyDescent="0.15" spans="1:32">
      <c r="A69" s="31">
        <v>63</v>
      </c>
      <c r="B69" s="31" t="s">
        <v>40</v>
      </c>
      <c r="C69" s="31" t="s">
        <v>335</v>
      </c>
      <c r="D69" s="31" t="s">
        <v>450</v>
      </c>
      <c r="E69" s="31"/>
      <c r="F69" s="30" t="s">
        <v>130</v>
      </c>
      <c r="G69" s="31" t="s">
        <v>451</v>
      </c>
      <c r="H69" s="31" t="s">
        <v>452</v>
      </c>
      <c r="I69" s="31" t="s">
        <v>443</v>
      </c>
      <c r="J69" s="31" t="s">
        <v>47</v>
      </c>
      <c r="K69" s="31" t="s">
        <v>453</v>
      </c>
      <c r="L69" s="31" t="s">
        <v>454</v>
      </c>
      <c r="M69" s="31" t="s">
        <v>455</v>
      </c>
      <c r="N69" s="31" t="s">
        <v>456</v>
      </c>
      <c r="O69" s="31" t="s">
        <v>457</v>
      </c>
      <c r="P69" s="31" t="s">
        <v>53</v>
      </c>
      <c r="Q69" s="31" t="s">
        <v>54</v>
      </c>
      <c r="R69" s="31" t="s">
        <v>54</v>
      </c>
      <c r="S69" s="31">
        <f>U69+V69+W69+X69</f>
        <v>105</v>
      </c>
      <c r="T69" s="31" t="s">
        <v>55</v>
      </c>
      <c r="U69" s="31">
        <v>0</v>
      </c>
      <c r="V69" s="31">
        <v>0</v>
      </c>
      <c r="W69" s="31">
        <v>100</v>
      </c>
      <c r="X69" s="31">
        <v>5</v>
      </c>
      <c r="Y69" s="31" t="s">
        <v>56</v>
      </c>
      <c r="Z69" s="31" t="s">
        <v>56</v>
      </c>
      <c r="AA69" s="31">
        <v>744</v>
      </c>
      <c r="AB69" s="31">
        <v>2518</v>
      </c>
      <c r="AC69" s="31">
        <v>1</v>
      </c>
      <c r="AD69" s="31">
        <v>72</v>
      </c>
      <c r="AE69" s="31">
        <v>249</v>
      </c>
      <c r="AF69" s="31"/>
    </row>
    <row r="70" ht="128.25" customHeight="1" x14ac:dyDescent="0.15" spans="1:32">
      <c r="A70" s="31">
        <v>64</v>
      </c>
      <c r="B70" s="31" t="s">
        <v>458</v>
      </c>
      <c r="C70" s="31" t="s">
        <v>459</v>
      </c>
      <c r="D70" s="31" t="s">
        <v>460</v>
      </c>
      <c r="E70" s="31"/>
      <c r="F70" s="30" t="s">
        <v>130</v>
      </c>
      <c r="G70" s="31" t="s">
        <v>452</v>
      </c>
      <c r="H70" s="31" t="s">
        <v>461</v>
      </c>
      <c r="I70" s="31" t="s">
        <v>443</v>
      </c>
      <c r="J70" s="31" t="s">
        <v>462</v>
      </c>
      <c r="K70" s="31" t="s">
        <v>463</v>
      </c>
      <c r="L70" s="31" t="s">
        <v>464</v>
      </c>
      <c r="M70" s="31" t="s">
        <v>465</v>
      </c>
      <c r="N70" s="31" t="s">
        <v>466</v>
      </c>
      <c r="O70" s="31" t="s">
        <v>467</v>
      </c>
      <c r="P70" s="31" t="s">
        <v>53</v>
      </c>
      <c r="Q70" s="31" t="s">
        <v>54</v>
      </c>
      <c r="R70" s="31" t="s">
        <v>54</v>
      </c>
      <c r="S70" s="31">
        <f>U70+V70+W70+X70</f>
        <v>150</v>
      </c>
      <c r="T70" s="31" t="s">
        <v>55</v>
      </c>
      <c r="U70" s="31">
        <v>0</v>
      </c>
      <c r="V70" s="31">
        <v>0</v>
      </c>
      <c r="W70" s="31">
        <v>100</v>
      </c>
      <c r="X70" s="31">
        <v>50</v>
      </c>
      <c r="Y70" s="31" t="s">
        <v>56</v>
      </c>
      <c r="Z70" s="31" t="s">
        <v>53</v>
      </c>
      <c r="AA70" s="31">
        <v>281</v>
      </c>
      <c r="AB70" s="31">
        <v>581</v>
      </c>
      <c r="AC70" s="31">
        <v>0</v>
      </c>
      <c r="AD70" s="31">
        <v>7</v>
      </c>
      <c r="AE70" s="31">
        <v>21</v>
      </c>
      <c r="AF70" s="31"/>
    </row>
    <row r="71" ht="409.5" customHeight="1" x14ac:dyDescent="0.15" spans="1:32">
      <c r="A71" s="31">
        <v>65</v>
      </c>
      <c r="B71" s="31" t="s">
        <v>199</v>
      </c>
      <c r="C71" s="31" t="s">
        <v>468</v>
      </c>
      <c r="D71" s="31" t="s">
        <v>469</v>
      </c>
      <c r="E71" s="31"/>
      <c r="F71" s="30" t="s">
        <v>130</v>
      </c>
      <c r="G71" s="31" t="s">
        <v>315</v>
      </c>
      <c r="H71" s="31" t="s">
        <v>470</v>
      </c>
      <c r="I71" s="31" t="s">
        <v>443</v>
      </c>
      <c r="J71" s="31" t="s">
        <v>202</v>
      </c>
      <c r="K71" s="31" t="s">
        <v>471</v>
      </c>
      <c r="L71" s="31" t="s">
        <v>472</v>
      </c>
      <c r="M71" s="31" t="s">
        <v>473</v>
      </c>
      <c r="N71" s="31" t="s">
        <v>474</v>
      </c>
      <c r="O71" s="31" t="s">
        <v>475</v>
      </c>
      <c r="P71" s="31" t="s">
        <v>53</v>
      </c>
      <c r="Q71" s="31" t="s">
        <v>54</v>
      </c>
      <c r="R71" s="31" t="s">
        <v>54</v>
      </c>
      <c r="S71" s="31">
        <f>U71+V71+W71+X71</f>
        <v>346</v>
      </c>
      <c r="T71" s="31" t="s">
        <v>55</v>
      </c>
      <c r="U71" s="31">
        <v>0</v>
      </c>
      <c r="V71" s="31">
        <v>0</v>
      </c>
      <c r="W71" s="31">
        <v>300</v>
      </c>
      <c r="X71" s="31">
        <v>46</v>
      </c>
      <c r="Y71" s="31" t="s">
        <v>56</v>
      </c>
      <c r="Z71" s="31" t="s">
        <v>56</v>
      </c>
      <c r="AA71" s="31">
        <v>120</v>
      </c>
      <c r="AB71" s="31">
        <v>660</v>
      </c>
      <c r="AC71" s="31">
        <v>1</v>
      </c>
      <c r="AD71" s="31">
        <v>32</v>
      </c>
      <c r="AE71" s="31">
        <v>89</v>
      </c>
      <c r="AF71" s="31"/>
    </row>
    <row r="72" ht="156.75" customHeight="1" x14ac:dyDescent="0.15" spans="1:32">
      <c r="A72" s="31">
        <v>66</v>
      </c>
      <c r="B72" s="31" t="s">
        <v>113</v>
      </c>
      <c r="C72" s="31" t="s">
        <v>128</v>
      </c>
      <c r="D72" s="31" t="s">
        <v>476</v>
      </c>
      <c r="E72" s="31"/>
      <c r="F72" s="30" t="s">
        <v>130</v>
      </c>
      <c r="G72" s="31" t="s">
        <v>477</v>
      </c>
      <c r="H72" s="31" t="s">
        <v>132</v>
      </c>
      <c r="I72" s="31" t="s">
        <v>443</v>
      </c>
      <c r="J72" s="31" t="s">
        <v>116</v>
      </c>
      <c r="K72" s="31" t="s">
        <v>478</v>
      </c>
      <c r="L72" s="31" t="s">
        <v>479</v>
      </c>
      <c r="M72" s="31" t="s">
        <v>480</v>
      </c>
      <c r="N72" s="31" t="s">
        <v>481</v>
      </c>
      <c r="O72" s="31" t="s">
        <v>482</v>
      </c>
      <c r="P72" s="31" t="s">
        <v>53</v>
      </c>
      <c r="Q72" s="31" t="s">
        <v>54</v>
      </c>
      <c r="R72" s="31" t="s">
        <v>54</v>
      </c>
      <c r="S72" s="31">
        <f>U72+V72+W72+X72</f>
        <v>198</v>
      </c>
      <c r="T72" s="31" t="s">
        <v>55</v>
      </c>
      <c r="U72" s="31">
        <v>0</v>
      </c>
      <c r="V72" s="31">
        <v>0</v>
      </c>
      <c r="W72" s="31">
        <v>197</v>
      </c>
      <c r="X72" s="31">
        <v>1</v>
      </c>
      <c r="Y72" s="31" t="s">
        <v>56</v>
      </c>
      <c r="Z72" s="31" t="s">
        <v>53</v>
      </c>
      <c r="AA72" s="31">
        <v>221</v>
      </c>
      <c r="AB72" s="31">
        <v>749</v>
      </c>
      <c r="AC72" s="31">
        <v>0</v>
      </c>
      <c r="AD72" s="31">
        <v>46</v>
      </c>
      <c r="AE72" s="31">
        <v>167</v>
      </c>
      <c r="AF72" s="31"/>
    </row>
    <row r="73" ht="327.75" customHeight="1" x14ac:dyDescent="0.15" spans="1:32">
      <c r="A73" s="31">
        <v>67</v>
      </c>
      <c r="B73" s="31" t="s">
        <v>77</v>
      </c>
      <c r="C73" s="31" t="s">
        <v>94</v>
      </c>
      <c r="D73" s="31" t="s">
        <v>483</v>
      </c>
      <c r="E73" s="31"/>
      <c r="F73" s="30" t="s">
        <v>130</v>
      </c>
      <c r="G73" s="30" t="s">
        <v>315</v>
      </c>
      <c r="H73" s="30" t="s">
        <v>484</v>
      </c>
      <c r="I73" s="31" t="s">
        <v>485</v>
      </c>
      <c r="J73" s="31" t="s">
        <v>81</v>
      </c>
      <c r="K73" s="31" t="s">
        <v>486</v>
      </c>
      <c r="L73" s="30" t="s">
        <v>487</v>
      </c>
      <c r="M73" s="30" t="s">
        <v>488</v>
      </c>
      <c r="N73" s="30" t="s">
        <v>489</v>
      </c>
      <c r="O73" s="31" t="s">
        <v>490</v>
      </c>
      <c r="P73" s="31" t="s">
        <v>53</v>
      </c>
      <c r="Q73" s="31" t="s">
        <v>54</v>
      </c>
      <c r="R73" s="31" t="s">
        <v>54</v>
      </c>
      <c r="S73" s="31">
        <f>U73+V73+W73+X73</f>
        <v>128</v>
      </c>
      <c r="T73" s="31" t="s">
        <v>55</v>
      </c>
      <c r="U73" s="31">
        <v>0</v>
      </c>
      <c r="V73" s="31">
        <v>0</v>
      </c>
      <c r="W73" s="31">
        <v>127.18</v>
      </c>
      <c r="X73" s="31">
        <v>0.82</v>
      </c>
      <c r="Y73" s="31" t="s">
        <v>56</v>
      </c>
      <c r="Z73" s="31" t="s">
        <v>56</v>
      </c>
      <c r="AA73" s="31">
        <v>362</v>
      </c>
      <c r="AB73" s="31">
        <v>1126</v>
      </c>
      <c r="AC73" s="32">
        <v>1</v>
      </c>
      <c r="AD73" s="31">
        <v>110</v>
      </c>
      <c r="AE73" s="30">
        <v>370</v>
      </c>
      <c r="AF73" s="31"/>
    </row>
    <row r="74" ht="409.5" customHeight="1" x14ac:dyDescent="0.15" spans="1:32">
      <c r="A74" s="31">
        <v>68</v>
      </c>
      <c r="B74" s="30" t="s">
        <v>410</v>
      </c>
      <c r="C74" s="30" t="s">
        <v>491</v>
      </c>
      <c r="D74" s="30" t="s">
        <v>492</v>
      </c>
      <c r="E74" s="30"/>
      <c r="F74" s="30" t="s">
        <v>130</v>
      </c>
      <c r="G74" s="30" t="s">
        <v>131</v>
      </c>
      <c r="H74" s="30" t="s">
        <v>493</v>
      </c>
      <c r="I74" s="30" t="s">
        <v>485</v>
      </c>
      <c r="J74" s="30" t="s">
        <v>413</v>
      </c>
      <c r="K74" s="30" t="s">
        <v>134</v>
      </c>
      <c r="L74" s="30" t="s">
        <v>494</v>
      </c>
      <c r="M74" s="30" t="s">
        <v>495</v>
      </c>
      <c r="N74" s="30" t="s">
        <v>496</v>
      </c>
      <c r="O74" s="30" t="s">
        <v>497</v>
      </c>
      <c r="P74" s="31" t="s">
        <v>53</v>
      </c>
      <c r="Q74" s="31" t="s">
        <v>54</v>
      </c>
      <c r="R74" s="31" t="s">
        <v>54</v>
      </c>
      <c r="S74" s="31">
        <f>U74+V74+W74+X74</f>
        <v>40.7</v>
      </c>
      <c r="T74" s="31" t="s">
        <v>55</v>
      </c>
      <c r="U74" s="31">
        <v>0</v>
      </c>
      <c r="V74" s="31">
        <v>0</v>
      </c>
      <c r="W74" s="31">
        <v>40</v>
      </c>
      <c r="X74" s="31">
        <v>0.7</v>
      </c>
      <c r="Y74" s="31" t="s">
        <v>56</v>
      </c>
      <c r="Z74" s="30" t="s">
        <v>53</v>
      </c>
      <c r="AA74" s="30">
        <v>30</v>
      </c>
      <c r="AB74" s="30">
        <v>100</v>
      </c>
      <c r="AC74" s="30">
        <v>0</v>
      </c>
      <c r="AD74" s="30">
        <v>7</v>
      </c>
      <c r="AE74" s="30">
        <v>25</v>
      </c>
      <c r="AF74" s="31"/>
    </row>
    <row r="75" ht="171.0" customHeight="1" x14ac:dyDescent="0.15" spans="1:32">
      <c r="A75" s="31">
        <v>69</v>
      </c>
      <c r="B75" s="30" t="s">
        <v>40</v>
      </c>
      <c r="C75" s="30" t="s">
        <v>304</v>
      </c>
      <c r="D75" s="30" t="s">
        <v>498</v>
      </c>
      <c r="E75" s="30"/>
      <c r="F75" s="30" t="s">
        <v>130</v>
      </c>
      <c r="G75" s="30" t="s">
        <v>131</v>
      </c>
      <c r="H75" s="30" t="s">
        <v>493</v>
      </c>
      <c r="I75" s="30" t="s">
        <v>485</v>
      </c>
      <c r="J75" s="30" t="s">
        <v>47</v>
      </c>
      <c r="K75" s="30" t="s">
        <v>109</v>
      </c>
      <c r="L75" s="30" t="s">
        <v>499</v>
      </c>
      <c r="M75" s="30" t="s">
        <v>499</v>
      </c>
      <c r="N75" s="30" t="s">
        <v>500</v>
      </c>
      <c r="O75" s="30" t="s">
        <v>501</v>
      </c>
      <c r="P75" s="31" t="s">
        <v>53</v>
      </c>
      <c r="Q75" s="31" t="s">
        <v>54</v>
      </c>
      <c r="R75" s="31" t="s">
        <v>54</v>
      </c>
      <c r="S75" s="31">
        <f>U75+V75+W75+X75</f>
        <v>29.3</v>
      </c>
      <c r="T75" s="31" t="s">
        <v>55</v>
      </c>
      <c r="U75" s="31">
        <v>0</v>
      </c>
      <c r="V75" s="31">
        <v>0</v>
      </c>
      <c r="W75" s="31">
        <v>29</v>
      </c>
      <c r="X75" s="31">
        <v>0.3</v>
      </c>
      <c r="Y75" s="31" t="s">
        <v>56</v>
      </c>
      <c r="Z75" s="31" t="s">
        <v>56</v>
      </c>
      <c r="AA75" s="30">
        <v>250</v>
      </c>
      <c r="AB75" s="30">
        <v>623</v>
      </c>
      <c r="AC75" s="30">
        <v>1</v>
      </c>
      <c r="AD75" s="30">
        <v>21</v>
      </c>
      <c r="AE75" s="30">
        <v>82</v>
      </c>
      <c r="AF75" s="31"/>
    </row>
    <row r="76" ht="370.5" customHeight="1" x14ac:dyDescent="0.15" spans="1:32">
      <c r="A76" s="31">
        <v>70</v>
      </c>
      <c r="B76" s="30" t="s">
        <v>166</v>
      </c>
      <c r="C76" s="30" t="s">
        <v>502</v>
      </c>
      <c r="D76" s="30" t="s">
        <v>503</v>
      </c>
      <c r="E76" s="30"/>
      <c r="F76" s="30" t="s">
        <v>130</v>
      </c>
      <c r="G76" s="30" t="s">
        <v>451</v>
      </c>
      <c r="H76" s="30" t="s">
        <v>451</v>
      </c>
      <c r="I76" s="30" t="s">
        <v>485</v>
      </c>
      <c r="J76" s="30" t="s">
        <v>169</v>
      </c>
      <c r="K76" s="30" t="s">
        <v>72</v>
      </c>
      <c r="L76" s="30" t="s">
        <v>504</v>
      </c>
      <c r="M76" s="30" t="s">
        <v>505</v>
      </c>
      <c r="N76" s="30" t="s">
        <v>506</v>
      </c>
      <c r="O76" s="30" t="s">
        <v>507</v>
      </c>
      <c r="P76" s="31" t="s">
        <v>53</v>
      </c>
      <c r="Q76" s="31" t="s">
        <v>54</v>
      </c>
      <c r="R76" s="31" t="s">
        <v>54</v>
      </c>
      <c r="S76" s="31">
        <f>U76+V76+W76+X76</f>
        <v>274.5</v>
      </c>
      <c r="T76" s="31" t="s">
        <v>55</v>
      </c>
      <c r="U76" s="31">
        <v>0</v>
      </c>
      <c r="V76" s="31">
        <v>0</v>
      </c>
      <c r="W76" s="31">
        <v>274</v>
      </c>
      <c r="X76" s="31">
        <v>0.5</v>
      </c>
      <c r="Y76" s="31" t="s">
        <v>56</v>
      </c>
      <c r="Z76" s="30" t="s">
        <v>53</v>
      </c>
      <c r="AA76" s="30">
        <v>241</v>
      </c>
      <c r="AB76" s="30">
        <v>921</v>
      </c>
      <c r="AC76" s="30">
        <v>0</v>
      </c>
      <c r="AD76" s="30">
        <v>20</v>
      </c>
      <c r="AE76" s="30">
        <v>67</v>
      </c>
      <c r="AF76" s="31"/>
    </row>
    <row r="77" ht="71.25" customHeight="1" x14ac:dyDescent="0.15" spans="1:32">
      <c r="A77" s="31">
        <v>71</v>
      </c>
      <c r="B77" s="30" t="s">
        <v>199</v>
      </c>
      <c r="C77" s="30" t="s">
        <v>508</v>
      </c>
      <c r="D77" s="30" t="s">
        <v>509</v>
      </c>
      <c r="E77" s="30"/>
      <c r="F77" s="30" t="s">
        <v>130</v>
      </c>
      <c r="G77" s="30" t="s">
        <v>315</v>
      </c>
      <c r="H77" s="30" t="s">
        <v>484</v>
      </c>
      <c r="I77" s="30" t="s">
        <v>485</v>
      </c>
      <c r="J77" s="31" t="s">
        <v>202</v>
      </c>
      <c r="K77" s="30" t="s">
        <v>510</v>
      </c>
      <c r="L77" s="30" t="s">
        <v>511</v>
      </c>
      <c r="M77" s="30" t="s">
        <v>512</v>
      </c>
      <c r="N77" s="30" t="s">
        <v>513</v>
      </c>
      <c r="O77" s="30" t="s">
        <v>514</v>
      </c>
      <c r="P77" s="31" t="s">
        <v>53</v>
      </c>
      <c r="Q77" s="31" t="s">
        <v>54</v>
      </c>
      <c r="R77" s="31" t="s">
        <v>54</v>
      </c>
      <c r="S77" s="31">
        <f>U77+V77+W77+X77</f>
        <v>76</v>
      </c>
      <c r="T77" s="31" t="s">
        <v>55</v>
      </c>
      <c r="U77" s="31">
        <v>0</v>
      </c>
      <c r="V77" s="31">
        <v>0</v>
      </c>
      <c r="W77" s="31">
        <v>75</v>
      </c>
      <c r="X77" s="31">
        <v>1</v>
      </c>
      <c r="Y77" s="31" t="s">
        <v>56</v>
      </c>
      <c r="Z77" s="31" t="s">
        <v>56</v>
      </c>
      <c r="AA77" s="30">
        <v>175</v>
      </c>
      <c r="AB77" s="30">
        <v>698</v>
      </c>
      <c r="AC77" s="30">
        <v>1</v>
      </c>
      <c r="AD77" s="30">
        <v>32</v>
      </c>
      <c r="AE77" s="30">
        <v>132</v>
      </c>
      <c r="AF77" s="31"/>
    </row>
    <row r="78" ht="299.25" customHeight="1" x14ac:dyDescent="0.15" spans="1:32">
      <c r="A78" s="31">
        <v>72</v>
      </c>
      <c r="B78" s="31" t="s">
        <v>139</v>
      </c>
      <c r="C78" s="31" t="s">
        <v>153</v>
      </c>
      <c r="D78" s="30" t="s">
        <v>515</v>
      </c>
      <c r="E78" s="30"/>
      <c r="F78" s="31" t="s">
        <v>43</v>
      </c>
      <c r="G78" s="30" t="s">
        <v>44</v>
      </c>
      <c r="H78" s="30" t="s">
        <v>516</v>
      </c>
      <c r="I78" s="30" t="s">
        <v>517</v>
      </c>
      <c r="J78" s="31" t="s">
        <v>142</v>
      </c>
      <c r="K78" s="31" t="s">
        <v>518</v>
      </c>
      <c r="L78" s="30" t="s">
        <v>519</v>
      </c>
      <c r="M78" s="30" t="s">
        <v>520</v>
      </c>
      <c r="N78" s="30" t="s">
        <v>521</v>
      </c>
      <c r="O78" s="31" t="s">
        <v>522</v>
      </c>
      <c r="P78" s="31" t="s">
        <v>53</v>
      </c>
      <c r="Q78" s="31" t="s">
        <v>54</v>
      </c>
      <c r="R78" s="31" t="s">
        <v>54</v>
      </c>
      <c r="S78" s="31">
        <f>U78+V78+W78+X78</f>
        <v>95.5</v>
      </c>
      <c r="T78" s="31" t="s">
        <v>55</v>
      </c>
      <c r="U78" s="31">
        <v>0</v>
      </c>
      <c r="V78" s="31">
        <v>0</v>
      </c>
      <c r="W78" s="31">
        <v>95</v>
      </c>
      <c r="X78" s="31">
        <v>0.5</v>
      </c>
      <c r="Y78" s="31" t="s">
        <v>56</v>
      </c>
      <c r="Z78" s="31" t="s">
        <v>56</v>
      </c>
      <c r="AA78" s="35">
        <v>95</v>
      </c>
      <c r="AB78" s="35">
        <v>450</v>
      </c>
      <c r="AC78" s="32">
        <v>1</v>
      </c>
      <c r="AD78" s="31">
        <v>16</v>
      </c>
      <c r="AE78" s="30">
        <v>78</v>
      </c>
      <c r="AF78" s="31"/>
    </row>
    <row r="79" ht="85.5" customHeight="1" x14ac:dyDescent="0.15" spans="1:32">
      <c r="A79" s="31">
        <v>73</v>
      </c>
      <c r="B79" s="31" t="s">
        <v>139</v>
      </c>
      <c r="C79" s="31" t="s">
        <v>160</v>
      </c>
      <c r="D79" s="32" t="s">
        <v>523</v>
      </c>
      <c r="E79" s="32"/>
      <c r="F79" s="31" t="s">
        <v>43</v>
      </c>
      <c r="G79" s="30" t="s">
        <v>44</v>
      </c>
      <c r="H79" s="30" t="s">
        <v>516</v>
      </c>
      <c r="I79" s="30" t="s">
        <v>517</v>
      </c>
      <c r="J79" s="32" t="s">
        <v>142</v>
      </c>
      <c r="K79" s="30" t="s">
        <v>518</v>
      </c>
      <c r="L79" s="32" t="s">
        <v>524</v>
      </c>
      <c r="M79" s="30" t="s">
        <v>525</v>
      </c>
      <c r="N79" s="32" t="s">
        <v>526</v>
      </c>
      <c r="O79" s="32" t="s">
        <v>527</v>
      </c>
      <c r="P79" s="31" t="s">
        <v>53</v>
      </c>
      <c r="Q79" s="31" t="s">
        <v>54</v>
      </c>
      <c r="R79" s="31" t="s">
        <v>54</v>
      </c>
      <c r="S79" s="31">
        <f>U79+V79+W79+X79</f>
        <v>10.1</v>
      </c>
      <c r="T79" s="31" t="s">
        <v>55</v>
      </c>
      <c r="U79" s="31">
        <v>0</v>
      </c>
      <c r="V79" s="32">
        <v>10</v>
      </c>
      <c r="W79" s="31">
        <v>0</v>
      </c>
      <c r="X79" s="31">
        <v>0.1</v>
      </c>
      <c r="Y79" s="31" t="s">
        <v>56</v>
      </c>
      <c r="Z79" s="31" t="s">
        <v>56</v>
      </c>
      <c r="AA79" s="36">
        <v>36</v>
      </c>
      <c r="AB79" s="36">
        <v>130</v>
      </c>
      <c r="AC79" s="32">
        <v>1</v>
      </c>
      <c r="AD79" s="32">
        <v>7</v>
      </c>
      <c r="AE79" s="32">
        <v>28</v>
      </c>
      <c r="AF79" s="32"/>
    </row>
    <row r="80" ht="185.25" customHeight="1" x14ac:dyDescent="0.15" spans="1:32">
      <c r="A80" s="31">
        <v>74</v>
      </c>
      <c r="B80" s="31" t="s">
        <v>365</v>
      </c>
      <c r="C80" s="31" t="s">
        <v>366</v>
      </c>
      <c r="D80" s="30" t="s">
        <v>528</v>
      </c>
      <c r="E80" s="30"/>
      <c r="F80" s="31" t="s">
        <v>43</v>
      </c>
      <c r="G80" s="30" t="s">
        <v>44</v>
      </c>
      <c r="H80" s="30" t="s">
        <v>516</v>
      </c>
      <c r="I80" s="30" t="s">
        <v>517</v>
      </c>
      <c r="J80" s="31" t="s">
        <v>368</v>
      </c>
      <c r="K80" s="31" t="s">
        <v>529</v>
      </c>
      <c r="L80" s="30" t="s">
        <v>530</v>
      </c>
      <c r="M80" s="30" t="s">
        <v>531</v>
      </c>
      <c r="N80" s="30" t="s">
        <v>532</v>
      </c>
      <c r="O80" s="31" t="s">
        <v>533</v>
      </c>
      <c r="P80" s="31" t="s">
        <v>53</v>
      </c>
      <c r="Q80" s="31" t="s">
        <v>54</v>
      </c>
      <c r="R80" s="31" t="s">
        <v>54</v>
      </c>
      <c r="S80" s="31">
        <f>U80+V80+W80+X80</f>
        <v>95.4</v>
      </c>
      <c r="T80" s="31" t="s">
        <v>55</v>
      </c>
      <c r="U80" s="31">
        <v>0</v>
      </c>
      <c r="V80" s="31">
        <v>95</v>
      </c>
      <c r="W80" s="31">
        <v>0</v>
      </c>
      <c r="X80" s="31">
        <v>0.4</v>
      </c>
      <c r="Y80" s="31" t="s">
        <v>56</v>
      </c>
      <c r="Z80" s="37" t="s">
        <v>56</v>
      </c>
      <c r="AA80" s="35">
        <v>113</v>
      </c>
      <c r="AB80" s="35">
        <v>448</v>
      </c>
      <c r="AC80" s="31"/>
      <c r="AD80" s="31">
        <v>10</v>
      </c>
      <c r="AE80" s="31">
        <v>35</v>
      </c>
      <c r="AF80" s="31"/>
    </row>
    <row r="81" ht="285.0" customHeight="1" x14ac:dyDescent="0.15" spans="1:32">
      <c r="A81" s="31">
        <v>75</v>
      </c>
      <c r="B81" s="31" t="s">
        <v>365</v>
      </c>
      <c r="C81" s="31" t="s">
        <v>534</v>
      </c>
      <c r="D81" s="30" t="s">
        <v>535</v>
      </c>
      <c r="E81" s="30"/>
      <c r="F81" s="31" t="s">
        <v>43</v>
      </c>
      <c r="G81" s="30" t="s">
        <v>44</v>
      </c>
      <c r="H81" s="30" t="s">
        <v>516</v>
      </c>
      <c r="I81" s="30" t="s">
        <v>517</v>
      </c>
      <c r="J81" s="31" t="s">
        <v>368</v>
      </c>
      <c r="K81" s="31" t="s">
        <v>134</v>
      </c>
      <c r="L81" s="30" t="s">
        <v>536</v>
      </c>
      <c r="M81" s="30" t="s">
        <v>537</v>
      </c>
      <c r="N81" s="30" t="s">
        <v>538</v>
      </c>
      <c r="O81" s="30" t="s">
        <v>539</v>
      </c>
      <c r="P81" s="31" t="s">
        <v>53</v>
      </c>
      <c r="Q81" s="31" t="s">
        <v>54</v>
      </c>
      <c r="R81" s="31" t="s">
        <v>54</v>
      </c>
      <c r="S81" s="31">
        <f>U81+V81+W81+X81</f>
        <v>80.3</v>
      </c>
      <c r="T81" s="31" t="s">
        <v>55</v>
      </c>
      <c r="U81" s="31">
        <v>0</v>
      </c>
      <c r="V81" s="31">
        <v>80</v>
      </c>
      <c r="W81" s="31">
        <v>0</v>
      </c>
      <c r="X81" s="31">
        <v>0.3</v>
      </c>
      <c r="Y81" s="31" t="s">
        <v>56</v>
      </c>
      <c r="Z81" s="37" t="s">
        <v>53</v>
      </c>
      <c r="AA81" s="35">
        <v>69</v>
      </c>
      <c r="AB81" s="35">
        <v>276</v>
      </c>
      <c r="AC81" s="31">
        <v>0</v>
      </c>
      <c r="AD81" s="31">
        <v>7</v>
      </c>
      <c r="AE81" s="31">
        <v>29</v>
      </c>
      <c r="AF81" s="31"/>
    </row>
    <row r="82" ht="128.25" customHeight="1" x14ac:dyDescent="0.15" spans="1:32">
      <c r="A82" s="31">
        <v>76</v>
      </c>
      <c r="B82" s="31" t="s">
        <v>365</v>
      </c>
      <c r="C82" s="31" t="s">
        <v>540</v>
      </c>
      <c r="D82" s="32" t="s">
        <v>541</v>
      </c>
      <c r="E82" s="32"/>
      <c r="F82" s="31" t="s">
        <v>43</v>
      </c>
      <c r="G82" s="30" t="s">
        <v>44</v>
      </c>
      <c r="H82" s="30" t="s">
        <v>516</v>
      </c>
      <c r="I82" s="30" t="s">
        <v>517</v>
      </c>
      <c r="J82" s="31" t="s">
        <v>368</v>
      </c>
      <c r="K82" s="30" t="s">
        <v>518</v>
      </c>
      <c r="L82" s="32" t="s">
        <v>542</v>
      </c>
      <c r="M82" s="32" t="s">
        <v>543</v>
      </c>
      <c r="N82" s="32" t="s">
        <v>544</v>
      </c>
      <c r="O82" s="32" t="s">
        <v>545</v>
      </c>
      <c r="P82" s="31" t="s">
        <v>53</v>
      </c>
      <c r="Q82" s="31" t="s">
        <v>54</v>
      </c>
      <c r="R82" s="31" t="s">
        <v>54</v>
      </c>
      <c r="S82" s="31">
        <f>U82+V82+W82+X82</f>
        <v>5.1</v>
      </c>
      <c r="T82" s="31" t="s">
        <v>55</v>
      </c>
      <c r="U82" s="31">
        <v>0</v>
      </c>
      <c r="V82" s="32">
        <v>5</v>
      </c>
      <c r="W82" s="31">
        <v>0</v>
      </c>
      <c r="X82" s="31">
        <v>0.1</v>
      </c>
      <c r="Y82" s="31" t="s">
        <v>56</v>
      </c>
      <c r="Z82" s="37" t="s">
        <v>53</v>
      </c>
      <c r="AA82" s="36">
        <v>22</v>
      </c>
      <c r="AB82" s="36">
        <v>80</v>
      </c>
      <c r="AC82" s="32">
        <v>0</v>
      </c>
      <c r="AD82" s="32">
        <v>3</v>
      </c>
      <c r="AE82" s="32">
        <v>10</v>
      </c>
      <c r="AF82" s="31"/>
    </row>
    <row r="83" ht="142.5" customHeight="1" x14ac:dyDescent="0.15" spans="1:32">
      <c r="A83" s="31">
        <v>77</v>
      </c>
      <c r="B83" s="31" t="s">
        <v>365</v>
      </c>
      <c r="C83" s="31" t="s">
        <v>374</v>
      </c>
      <c r="D83" s="32" t="s">
        <v>546</v>
      </c>
      <c r="E83" s="32"/>
      <c r="F83" s="31" t="s">
        <v>43</v>
      </c>
      <c r="G83" s="30" t="s">
        <v>44</v>
      </c>
      <c r="H83" s="30" t="s">
        <v>516</v>
      </c>
      <c r="I83" s="30" t="s">
        <v>517</v>
      </c>
      <c r="J83" s="31" t="s">
        <v>368</v>
      </c>
      <c r="K83" s="30" t="s">
        <v>376</v>
      </c>
      <c r="L83" s="32" t="s">
        <v>547</v>
      </c>
      <c r="M83" s="32" t="s">
        <v>548</v>
      </c>
      <c r="N83" s="32" t="s">
        <v>549</v>
      </c>
      <c r="O83" s="32" t="s">
        <v>550</v>
      </c>
      <c r="P83" s="31" t="s">
        <v>53</v>
      </c>
      <c r="Q83" s="31" t="s">
        <v>54</v>
      </c>
      <c r="R83" s="31" t="s">
        <v>54</v>
      </c>
      <c r="S83" s="31">
        <f>U83+V83+W83+X83</f>
        <v>19.2</v>
      </c>
      <c r="T83" s="31" t="s">
        <v>55</v>
      </c>
      <c r="U83" s="31">
        <v>0</v>
      </c>
      <c r="V83" s="32">
        <v>19</v>
      </c>
      <c r="W83" s="31">
        <v>0</v>
      </c>
      <c r="X83" s="31">
        <v>0.2</v>
      </c>
      <c r="Y83" s="31" t="s">
        <v>56</v>
      </c>
      <c r="Z83" s="37" t="s">
        <v>56</v>
      </c>
      <c r="AA83" s="36">
        <v>272</v>
      </c>
      <c r="AB83" s="36">
        <v>986</v>
      </c>
      <c r="AC83" s="32">
        <v>1</v>
      </c>
      <c r="AD83" s="32">
        <v>63</v>
      </c>
      <c r="AE83" s="32">
        <v>235</v>
      </c>
      <c r="AF83" s="31"/>
    </row>
    <row r="84" ht="57.0" customHeight="1" x14ac:dyDescent="0.15" spans="1:32">
      <c r="A84" s="31">
        <v>78</v>
      </c>
      <c r="B84" s="31" t="s">
        <v>77</v>
      </c>
      <c r="C84" s="31" t="s">
        <v>78</v>
      </c>
      <c r="D84" s="32" t="s">
        <v>551</v>
      </c>
      <c r="E84" s="32"/>
      <c r="F84" s="30" t="s">
        <v>130</v>
      </c>
      <c r="G84" s="30" t="s">
        <v>297</v>
      </c>
      <c r="H84" s="30" t="s">
        <v>516</v>
      </c>
      <c r="I84" s="31" t="s">
        <v>133</v>
      </c>
      <c r="J84" s="31" t="s">
        <v>81</v>
      </c>
      <c r="K84" s="31" t="s">
        <v>552</v>
      </c>
      <c r="L84" s="30" t="s">
        <v>553</v>
      </c>
      <c r="M84" s="30" t="s">
        <v>554</v>
      </c>
      <c r="N84" s="30" t="s">
        <v>555</v>
      </c>
      <c r="O84" s="31" t="s">
        <v>556</v>
      </c>
      <c r="P84" s="31" t="s">
        <v>53</v>
      </c>
      <c r="Q84" s="31" t="s">
        <v>54</v>
      </c>
      <c r="R84" s="31" t="s">
        <v>54</v>
      </c>
      <c r="S84" s="31">
        <f>U84+V84+W84+X84</f>
        <v>7.8999999999999995</v>
      </c>
      <c r="T84" s="31" t="s">
        <v>55</v>
      </c>
      <c r="U84" s="31">
        <v>7.8</v>
      </c>
      <c r="V84" s="31">
        <v>0</v>
      </c>
      <c r="W84" s="31">
        <v>0</v>
      </c>
      <c r="X84" s="31">
        <v>0.1</v>
      </c>
      <c r="Y84" s="31" t="s">
        <v>56</v>
      </c>
      <c r="Z84" s="31" t="s">
        <v>56</v>
      </c>
      <c r="AA84" s="35">
        <v>100</v>
      </c>
      <c r="AB84" s="35">
        <v>375</v>
      </c>
      <c r="AC84" s="31">
        <v>1</v>
      </c>
      <c r="AD84" s="31">
        <v>11</v>
      </c>
      <c r="AE84" s="31">
        <v>50</v>
      </c>
      <c r="AF84" s="31"/>
    </row>
    <row r="85" ht="114.0" customHeight="1" x14ac:dyDescent="0.15" spans="1:32">
      <c r="A85" s="31">
        <v>79</v>
      </c>
      <c r="B85" s="31" t="s">
        <v>77</v>
      </c>
      <c r="C85" s="31" t="s">
        <v>557</v>
      </c>
      <c r="D85" s="32" t="s">
        <v>558</v>
      </c>
      <c r="E85" s="32"/>
      <c r="F85" s="31" t="s">
        <v>43</v>
      </c>
      <c r="G85" s="30" t="s">
        <v>44</v>
      </c>
      <c r="H85" s="30" t="s">
        <v>516</v>
      </c>
      <c r="I85" s="30" t="s">
        <v>517</v>
      </c>
      <c r="J85" s="31" t="s">
        <v>81</v>
      </c>
      <c r="K85" s="31" t="s">
        <v>559</v>
      </c>
      <c r="L85" s="30" t="s">
        <v>560</v>
      </c>
      <c r="M85" s="30" t="s">
        <v>525</v>
      </c>
      <c r="N85" s="30" t="s">
        <v>561</v>
      </c>
      <c r="O85" s="31" t="s">
        <v>562</v>
      </c>
      <c r="P85" s="31" t="s">
        <v>53</v>
      </c>
      <c r="Q85" s="31" t="s">
        <v>54</v>
      </c>
      <c r="R85" s="31" t="s">
        <v>54</v>
      </c>
      <c r="S85" s="31">
        <f>U85+V85+W85+X85</f>
        <v>48.5</v>
      </c>
      <c r="T85" s="31" t="s">
        <v>55</v>
      </c>
      <c r="U85" s="31">
        <v>0</v>
      </c>
      <c r="V85" s="31">
        <v>48.3</v>
      </c>
      <c r="W85" s="31">
        <v>0</v>
      </c>
      <c r="X85" s="31">
        <v>0.2</v>
      </c>
      <c r="Y85" s="31" t="s">
        <v>56</v>
      </c>
      <c r="Z85" s="37" t="s">
        <v>53</v>
      </c>
      <c r="AA85" s="35">
        <v>670</v>
      </c>
      <c r="AB85" s="35">
        <v>2454</v>
      </c>
      <c r="AC85" s="31">
        <v>1</v>
      </c>
      <c r="AD85" s="31">
        <v>14</v>
      </c>
      <c r="AE85" s="31">
        <v>36</v>
      </c>
      <c r="AF85" s="31"/>
    </row>
    <row r="86" ht="114.0" customHeight="1" x14ac:dyDescent="0.15" spans="1:32">
      <c r="A86" s="31">
        <v>80</v>
      </c>
      <c r="B86" s="31" t="s">
        <v>199</v>
      </c>
      <c r="C86" s="31" t="s">
        <v>200</v>
      </c>
      <c r="D86" s="30" t="s">
        <v>563</v>
      </c>
      <c r="E86" s="30"/>
      <c r="F86" s="31" t="s">
        <v>43</v>
      </c>
      <c r="G86" s="30" t="s">
        <v>44</v>
      </c>
      <c r="H86" s="30" t="s">
        <v>516</v>
      </c>
      <c r="I86" s="30" t="s">
        <v>517</v>
      </c>
      <c r="J86" s="31" t="s">
        <v>202</v>
      </c>
      <c r="K86" s="31" t="s">
        <v>134</v>
      </c>
      <c r="L86" s="30" t="s">
        <v>564</v>
      </c>
      <c r="M86" s="30" t="s">
        <v>565</v>
      </c>
      <c r="N86" s="30" t="s">
        <v>566</v>
      </c>
      <c r="O86" s="31" t="s">
        <v>567</v>
      </c>
      <c r="P86" s="31" t="s">
        <v>53</v>
      </c>
      <c r="Q86" s="31" t="s">
        <v>54</v>
      </c>
      <c r="R86" s="31" t="s">
        <v>54</v>
      </c>
      <c r="S86" s="31">
        <f>U86+V86+W86+X86</f>
        <v>9.4</v>
      </c>
      <c r="T86" s="31" t="s">
        <v>55</v>
      </c>
      <c r="U86" s="31">
        <v>0</v>
      </c>
      <c r="V86" s="31">
        <v>9.3</v>
      </c>
      <c r="W86" s="31">
        <v>0</v>
      </c>
      <c r="X86" s="31">
        <v>0.1</v>
      </c>
      <c r="Y86" s="31" t="s">
        <v>56</v>
      </c>
      <c r="Z86" s="37" t="s">
        <v>53</v>
      </c>
      <c r="AA86" s="35">
        <v>20</v>
      </c>
      <c r="AB86" s="35">
        <v>90</v>
      </c>
      <c r="AC86" s="32">
        <v>0</v>
      </c>
      <c r="AD86" s="31">
        <v>2</v>
      </c>
      <c r="AE86" s="30">
        <v>5</v>
      </c>
      <c r="AF86" s="31"/>
    </row>
    <row r="87" ht="57.0" customHeight="1" x14ac:dyDescent="0.15" spans="1:32">
      <c r="A87" s="31">
        <v>81</v>
      </c>
      <c r="B87" s="31" t="s">
        <v>199</v>
      </c>
      <c r="C87" s="31" t="s">
        <v>568</v>
      </c>
      <c r="D87" s="32" t="s">
        <v>569</v>
      </c>
      <c r="E87" s="32"/>
      <c r="F87" s="31" t="s">
        <v>43</v>
      </c>
      <c r="G87" s="30" t="s">
        <v>44</v>
      </c>
      <c r="H87" s="30" t="s">
        <v>516</v>
      </c>
      <c r="I87" s="30" t="s">
        <v>517</v>
      </c>
      <c r="J87" s="31" t="s">
        <v>202</v>
      </c>
      <c r="K87" s="30" t="s">
        <v>570</v>
      </c>
      <c r="L87" s="32" t="s">
        <v>571</v>
      </c>
      <c r="M87" s="32" t="s">
        <v>572</v>
      </c>
      <c r="N87" s="32" t="s">
        <v>573</v>
      </c>
      <c r="O87" s="32" t="s">
        <v>574</v>
      </c>
      <c r="P87" s="31" t="s">
        <v>53</v>
      </c>
      <c r="Q87" s="31" t="s">
        <v>54</v>
      </c>
      <c r="R87" s="31" t="s">
        <v>54</v>
      </c>
      <c r="S87" s="31">
        <f>U87+V87+W87+X87</f>
        <v>31.2</v>
      </c>
      <c r="T87" s="31" t="s">
        <v>55</v>
      </c>
      <c r="U87" s="31">
        <v>0</v>
      </c>
      <c r="V87" s="32">
        <v>31</v>
      </c>
      <c r="W87" s="31">
        <v>0</v>
      </c>
      <c r="X87" s="31">
        <v>0.2</v>
      </c>
      <c r="Y87" s="31" t="s">
        <v>56</v>
      </c>
      <c r="Z87" s="37" t="s">
        <v>53</v>
      </c>
      <c r="AA87" s="36">
        <v>323</v>
      </c>
      <c r="AB87" s="36">
        <v>1293</v>
      </c>
      <c r="AC87" s="32">
        <v>0</v>
      </c>
      <c r="AD87" s="32">
        <v>14</v>
      </c>
      <c r="AE87" s="32">
        <v>40</v>
      </c>
      <c r="AF87" s="31"/>
    </row>
    <row r="88" ht="99.75" customHeight="1" x14ac:dyDescent="0.15" spans="1:32">
      <c r="A88" s="31">
        <v>82</v>
      </c>
      <c r="B88" s="31" t="s">
        <v>166</v>
      </c>
      <c r="C88" s="31" t="s">
        <v>188</v>
      </c>
      <c r="D88" s="31" t="s">
        <v>575</v>
      </c>
      <c r="E88" s="31"/>
      <c r="F88" s="31" t="s">
        <v>43</v>
      </c>
      <c r="G88" s="30" t="s">
        <v>44</v>
      </c>
      <c r="H88" s="30" t="s">
        <v>516</v>
      </c>
      <c r="I88" s="30" t="s">
        <v>517</v>
      </c>
      <c r="J88" s="31" t="s">
        <v>169</v>
      </c>
      <c r="K88" s="31" t="s">
        <v>518</v>
      </c>
      <c r="L88" s="31" t="s">
        <v>576</v>
      </c>
      <c r="M88" s="31" t="s">
        <v>577</v>
      </c>
      <c r="N88" s="31" t="s">
        <v>578</v>
      </c>
      <c r="O88" s="31" t="s">
        <v>579</v>
      </c>
      <c r="P88" s="31" t="s">
        <v>53</v>
      </c>
      <c r="Q88" s="31" t="s">
        <v>54</v>
      </c>
      <c r="R88" s="31" t="s">
        <v>54</v>
      </c>
      <c r="S88" s="31">
        <f>U88+V88+W88+X88</f>
        <v>2.7</v>
      </c>
      <c r="T88" s="31" t="s">
        <v>55</v>
      </c>
      <c r="U88" s="31">
        <v>0</v>
      </c>
      <c r="V88" s="31">
        <v>2.6</v>
      </c>
      <c r="W88" s="31">
        <v>0</v>
      </c>
      <c r="X88" s="31">
        <v>0.1</v>
      </c>
      <c r="Y88" s="31" t="s">
        <v>56</v>
      </c>
      <c r="Z88" s="31" t="s">
        <v>56</v>
      </c>
      <c r="AA88" s="35">
        <v>8</v>
      </c>
      <c r="AB88" s="35">
        <v>30</v>
      </c>
      <c r="AC88" s="31">
        <v>1</v>
      </c>
      <c r="AD88" s="31">
        <v>3</v>
      </c>
      <c r="AE88" s="31">
        <v>9</v>
      </c>
      <c r="AF88" s="31"/>
    </row>
    <row r="89" ht="99.75" customHeight="1" x14ac:dyDescent="0.15" spans="1:32">
      <c r="A89" s="31">
        <v>83</v>
      </c>
      <c r="B89" s="31" t="s">
        <v>166</v>
      </c>
      <c r="C89" s="31" t="s">
        <v>174</v>
      </c>
      <c r="D89" s="31" t="s">
        <v>580</v>
      </c>
      <c r="E89" s="31"/>
      <c r="F89" s="31" t="s">
        <v>43</v>
      </c>
      <c r="G89" s="30" t="s">
        <v>44</v>
      </c>
      <c r="H89" s="30" t="s">
        <v>516</v>
      </c>
      <c r="I89" s="30" t="s">
        <v>517</v>
      </c>
      <c r="J89" s="31" t="s">
        <v>169</v>
      </c>
      <c r="K89" s="31"/>
      <c r="L89" s="31" t="s">
        <v>581</v>
      </c>
      <c r="M89" s="32" t="s">
        <v>582</v>
      </c>
      <c r="N89" s="31"/>
      <c r="O89" s="31" t="s">
        <v>583</v>
      </c>
      <c r="P89" s="31" t="s">
        <v>53</v>
      </c>
      <c r="Q89" s="31" t="s">
        <v>54</v>
      </c>
      <c r="R89" s="31" t="s">
        <v>54</v>
      </c>
      <c r="S89" s="31">
        <f>U89+V89+W89+X89</f>
        <v>200.8</v>
      </c>
      <c r="T89" s="31" t="s">
        <v>55</v>
      </c>
      <c r="U89" s="31">
        <v>0</v>
      </c>
      <c r="V89" s="31">
        <v>200</v>
      </c>
      <c r="W89" s="31">
        <v>0</v>
      </c>
      <c r="X89" s="31">
        <v>0.8</v>
      </c>
      <c r="Y89" s="31" t="s">
        <v>56</v>
      </c>
      <c r="Z89" s="37" t="s">
        <v>53</v>
      </c>
      <c r="AA89" s="35">
        <v>1030</v>
      </c>
      <c r="AB89" s="35">
        <v>3600</v>
      </c>
      <c r="AC89" s="31">
        <v>0</v>
      </c>
      <c r="AD89" s="31">
        <v>4</v>
      </c>
      <c r="AE89" s="31">
        <v>8</v>
      </c>
      <c r="AF89" s="31"/>
    </row>
    <row r="90" ht="71.25" customHeight="1" x14ac:dyDescent="0.15" spans="1:32">
      <c r="A90" s="31">
        <v>84</v>
      </c>
      <c r="B90" s="31" t="s">
        <v>410</v>
      </c>
      <c r="C90" s="31" t="s">
        <v>584</v>
      </c>
      <c r="D90" s="34" t="s">
        <v>585</v>
      </c>
      <c r="E90" s="34"/>
      <c r="F90" s="31" t="s">
        <v>43</v>
      </c>
      <c r="G90" s="30" t="s">
        <v>44</v>
      </c>
      <c r="H90" s="30" t="s">
        <v>45</v>
      </c>
      <c r="I90" s="30" t="s">
        <v>517</v>
      </c>
      <c r="J90" s="32" t="s">
        <v>413</v>
      </c>
      <c r="K90" s="30" t="s">
        <v>48</v>
      </c>
      <c r="L90" s="34" t="s">
        <v>586</v>
      </c>
      <c r="M90" s="34" t="s">
        <v>587</v>
      </c>
      <c r="N90" s="34" t="s">
        <v>588</v>
      </c>
      <c r="O90" s="32" t="s">
        <v>589</v>
      </c>
      <c r="P90" s="31" t="s">
        <v>53</v>
      </c>
      <c r="Q90" s="31" t="s">
        <v>54</v>
      </c>
      <c r="R90" s="31" t="s">
        <v>54</v>
      </c>
      <c r="S90" s="31">
        <f>U90+V90+W90+X90</f>
        <v>15.6</v>
      </c>
      <c r="T90" s="31" t="s">
        <v>55</v>
      </c>
      <c r="U90" s="31">
        <v>0</v>
      </c>
      <c r="V90" s="32">
        <v>15.5</v>
      </c>
      <c r="W90" s="31">
        <v>0</v>
      </c>
      <c r="X90" s="31">
        <v>0.1</v>
      </c>
      <c r="Y90" s="31" t="s">
        <v>56</v>
      </c>
      <c r="Z90" s="37" t="s">
        <v>53</v>
      </c>
      <c r="AA90" s="36">
        <v>68</v>
      </c>
      <c r="AB90" s="36">
        <v>295</v>
      </c>
      <c r="AC90" s="32">
        <v>0</v>
      </c>
      <c r="AD90" s="32">
        <v>2</v>
      </c>
      <c r="AE90" s="32">
        <v>8</v>
      </c>
      <c r="AF90" s="32"/>
    </row>
    <row r="91" ht="99.75" customHeight="1" x14ac:dyDescent="0.15" spans="1:32">
      <c r="A91" s="31">
        <v>85</v>
      </c>
      <c r="B91" s="31" t="s">
        <v>410</v>
      </c>
      <c r="C91" s="31" t="s">
        <v>584</v>
      </c>
      <c r="D91" s="34" t="s">
        <v>590</v>
      </c>
      <c r="E91" s="34"/>
      <c r="F91" s="31" t="s">
        <v>43</v>
      </c>
      <c r="G91" s="30" t="s">
        <v>44</v>
      </c>
      <c r="H91" s="30" t="s">
        <v>516</v>
      </c>
      <c r="I91" s="30" t="s">
        <v>517</v>
      </c>
      <c r="J91" s="32" t="s">
        <v>413</v>
      </c>
      <c r="K91" s="30" t="s">
        <v>591</v>
      </c>
      <c r="L91" s="34" t="s">
        <v>592</v>
      </c>
      <c r="M91" s="34" t="s">
        <v>593</v>
      </c>
      <c r="N91" s="34" t="s">
        <v>594</v>
      </c>
      <c r="O91" s="32" t="s">
        <v>595</v>
      </c>
      <c r="P91" s="31" t="s">
        <v>53</v>
      </c>
      <c r="Q91" s="31" t="s">
        <v>54</v>
      </c>
      <c r="R91" s="31" t="s">
        <v>54</v>
      </c>
      <c r="S91" s="31">
        <f>U91+V91+W91+X91</f>
        <v>13.53</v>
      </c>
      <c r="T91" s="31" t="s">
        <v>55</v>
      </c>
      <c r="U91" s="31">
        <v>0</v>
      </c>
      <c r="V91" s="32">
        <v>13.43</v>
      </c>
      <c r="W91" s="31">
        <v>0</v>
      </c>
      <c r="X91" s="31">
        <v>0.1</v>
      </c>
      <c r="Y91" s="31" t="s">
        <v>56</v>
      </c>
      <c r="Z91" s="37" t="s">
        <v>53</v>
      </c>
      <c r="AA91" s="36">
        <v>38</v>
      </c>
      <c r="AB91" s="36">
        <v>123</v>
      </c>
      <c r="AC91" s="32">
        <v>0</v>
      </c>
      <c r="AD91" s="32">
        <v>2</v>
      </c>
      <c r="AE91" s="32">
        <v>8</v>
      </c>
      <c r="AF91" s="32"/>
    </row>
    <row r="92" ht="85.5" customHeight="1" x14ac:dyDescent="0.15" spans="1:257">
      <c r="A92" s="31">
        <v>86</v>
      </c>
      <c r="B92" s="30" t="s">
        <v>113</v>
      </c>
      <c r="C92" s="30" t="s">
        <v>122</v>
      </c>
      <c r="D92" s="30" t="s">
        <v>596</v>
      </c>
      <c r="E92" s="30"/>
      <c r="F92" s="31" t="s">
        <v>43</v>
      </c>
      <c r="G92" s="30" t="s">
        <v>44</v>
      </c>
      <c r="H92" s="30" t="s">
        <v>516</v>
      </c>
      <c r="I92" s="30" t="s">
        <v>517</v>
      </c>
      <c r="J92" s="30" t="s">
        <v>116</v>
      </c>
      <c r="K92" s="30" t="s">
        <v>117</v>
      </c>
      <c r="L92" s="30" t="s">
        <v>597</v>
      </c>
      <c r="M92" s="30" t="s">
        <v>598</v>
      </c>
      <c r="N92" s="30" t="s">
        <v>599</v>
      </c>
      <c r="O92" s="30" t="s">
        <v>600</v>
      </c>
      <c r="P92" s="31" t="s">
        <v>53</v>
      </c>
      <c r="Q92" s="31" t="s">
        <v>54</v>
      </c>
      <c r="R92" s="31" t="s">
        <v>54</v>
      </c>
      <c r="S92" s="31">
        <f>U92+V92+W92+X92</f>
        <v>10.1</v>
      </c>
      <c r="T92" s="31" t="s">
        <v>55</v>
      </c>
      <c r="U92" s="31">
        <v>0</v>
      </c>
      <c r="V92" s="31">
        <v>10</v>
      </c>
      <c r="W92" s="31">
        <v>0</v>
      </c>
      <c r="X92" s="31">
        <v>0.1</v>
      </c>
      <c r="Y92" s="31" t="s">
        <v>56</v>
      </c>
      <c r="Z92" s="31" t="s">
        <v>56</v>
      </c>
      <c r="AA92" s="35">
        <v>210</v>
      </c>
      <c r="AB92" s="35">
        <v>765</v>
      </c>
      <c r="AC92" s="30">
        <v>1</v>
      </c>
      <c r="AD92" s="30">
        <v>17</v>
      </c>
      <c r="AE92" s="30">
        <v>70</v>
      </c>
      <c r="AF92" s="30"/>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c r="DY92" s="38"/>
      <c r="DZ92" s="38"/>
      <c r="EA92" s="38"/>
      <c r="EB92" s="38"/>
      <c r="EC92" s="38"/>
      <c r="ED92" s="38"/>
      <c r="EE92" s="38"/>
      <c r="EF92" s="38"/>
      <c r="EG92" s="38"/>
      <c r="EH92" s="38"/>
      <c r="EI92" s="38"/>
      <c r="EJ92" s="38"/>
      <c r="EK92" s="38"/>
      <c r="EL92" s="38"/>
      <c r="EM92" s="38"/>
      <c r="EN92" s="38"/>
      <c r="EO92" s="38"/>
      <c r="EP92" s="38"/>
      <c r="EQ92" s="38"/>
      <c r="ER92" s="38"/>
      <c r="ES92" s="38"/>
      <c r="ET92" s="38"/>
      <c r="EU92" s="38"/>
      <c r="EV92" s="38"/>
      <c r="EW92" s="38"/>
      <c r="EX92" s="38"/>
      <c r="EY92" s="38"/>
      <c r="EZ92" s="38"/>
      <c r="FA92" s="38"/>
      <c r="FB92" s="38"/>
      <c r="FC92" s="38"/>
      <c r="FD92" s="38"/>
      <c r="FE92" s="38"/>
      <c r="FF92" s="38"/>
      <c r="FG92" s="38"/>
      <c r="FH92" s="38"/>
      <c r="FI92" s="38"/>
      <c r="FJ92" s="38"/>
      <c r="FK92" s="38"/>
      <c r="FL92" s="38"/>
      <c r="FM92" s="38"/>
      <c r="FN92" s="38"/>
      <c r="FO92" s="38"/>
      <c r="FP92" s="38"/>
      <c r="FQ92" s="38"/>
      <c r="FR92" s="38"/>
      <c r="FS92" s="38"/>
      <c r="FT92" s="38"/>
      <c r="FU92" s="38"/>
      <c r="FV92" s="38"/>
      <c r="FW92" s="38"/>
      <c r="FX92" s="38"/>
      <c r="FY92" s="38"/>
      <c r="FZ92" s="38"/>
      <c r="GA92" s="38"/>
      <c r="GB92" s="38"/>
      <c r="GC92" s="38"/>
      <c r="GD92" s="38"/>
      <c r="GE92" s="38"/>
      <c r="GF92" s="38"/>
      <c r="GG92" s="38"/>
      <c r="GH92" s="38"/>
      <c r="GI92" s="38"/>
      <c r="GJ92" s="38"/>
      <c r="GK92" s="38"/>
      <c r="GL92" s="38"/>
      <c r="GM92" s="38"/>
      <c r="GN92" s="38"/>
      <c r="GO92" s="38"/>
      <c r="GP92" s="38"/>
      <c r="GQ92" s="38"/>
      <c r="GR92" s="38"/>
      <c r="GS92" s="38"/>
      <c r="GT92" s="38"/>
      <c r="GU92" s="38"/>
      <c r="GV92" s="38"/>
      <c r="GW92" s="38"/>
      <c r="GX92" s="38"/>
      <c r="GY92" s="38"/>
      <c r="GZ92" s="38"/>
      <c r="HA92" s="38"/>
      <c r="HB92" s="38"/>
      <c r="HC92" s="38"/>
      <c r="HD92" s="38"/>
      <c r="HE92" s="38"/>
      <c r="HF92" s="38"/>
      <c r="HG92" s="38"/>
      <c r="HH92" s="38"/>
      <c r="HI92" s="38"/>
      <c r="HJ92" s="38"/>
      <c r="HK92" s="38"/>
      <c r="HL92" s="38"/>
      <c r="HM92" s="38"/>
      <c r="HN92" s="38"/>
      <c r="HO92" s="38"/>
      <c r="HP92" s="38"/>
      <c r="HQ92" s="38"/>
      <c r="HR92" s="38"/>
      <c r="HS92" s="38"/>
      <c r="HT92" s="38"/>
      <c r="HU92" s="38"/>
      <c r="HV92" s="38"/>
      <c r="HW92" s="38"/>
      <c r="HX92" s="38"/>
      <c r="HY92" s="38"/>
      <c r="HZ92" s="38"/>
      <c r="IA92" s="38"/>
      <c r="IB92" s="38"/>
      <c r="IC92" s="38"/>
      <c r="ID92" s="38"/>
      <c r="IE92" s="38"/>
      <c r="IF92" s="38"/>
      <c r="IG92" s="38"/>
      <c r="IH92" s="38"/>
      <c r="II92" s="38"/>
      <c r="IJ92" s="38"/>
      <c r="IK92" s="38"/>
      <c r="IL92" s="38"/>
      <c r="IM92" s="38"/>
      <c r="IN92" s="38"/>
      <c r="IO92" s="38"/>
      <c r="IP92" s="38"/>
      <c r="IQ92" s="38"/>
      <c r="IR92" s="38"/>
      <c r="IS92" s="38"/>
      <c r="IT92" s="38"/>
      <c r="IU92" s="38"/>
      <c r="IV92" s="38"/>
      <c r="IW92" s="38"/>
    </row>
    <row r="93" ht="199.5" customHeight="1" x14ac:dyDescent="0.15" spans="1:32">
      <c r="A93" s="31">
        <v>87</v>
      </c>
      <c r="B93" s="31" t="s">
        <v>113</v>
      </c>
      <c r="C93" s="31" t="s">
        <v>601</v>
      </c>
      <c r="D93" s="30" t="s">
        <v>602</v>
      </c>
      <c r="E93" s="30"/>
      <c r="F93" s="31" t="s">
        <v>43</v>
      </c>
      <c r="G93" s="30" t="s">
        <v>44</v>
      </c>
      <c r="H93" s="30" t="s">
        <v>516</v>
      </c>
      <c r="I93" s="30" t="s">
        <v>517</v>
      </c>
      <c r="J93" s="31" t="s">
        <v>116</v>
      </c>
      <c r="K93" s="31" t="s">
        <v>603</v>
      </c>
      <c r="L93" s="30" t="s">
        <v>604</v>
      </c>
      <c r="M93" s="30" t="s">
        <v>605</v>
      </c>
      <c r="N93" s="30" t="s">
        <v>606</v>
      </c>
      <c r="O93" s="31" t="s">
        <v>607</v>
      </c>
      <c r="P93" s="31" t="s">
        <v>53</v>
      </c>
      <c r="Q93" s="31" t="s">
        <v>54</v>
      </c>
      <c r="R93" s="31" t="s">
        <v>54</v>
      </c>
      <c r="S93" s="31">
        <f>U93+V93+W93+X93</f>
        <v>81.78</v>
      </c>
      <c r="T93" s="31" t="s">
        <v>55</v>
      </c>
      <c r="U93" s="31">
        <v>0</v>
      </c>
      <c r="V93" s="31">
        <v>81.48</v>
      </c>
      <c r="W93" s="31">
        <v>0</v>
      </c>
      <c r="X93" s="31">
        <v>0.3</v>
      </c>
      <c r="Y93" s="31" t="s">
        <v>56</v>
      </c>
      <c r="Z93" s="37" t="s">
        <v>56</v>
      </c>
      <c r="AA93" s="35">
        <v>312</v>
      </c>
      <c r="AB93" s="35">
        <v>680</v>
      </c>
      <c r="AC93" s="32">
        <v>1</v>
      </c>
      <c r="AD93" s="31">
        <v>61</v>
      </c>
      <c r="AE93" s="30">
        <v>156</v>
      </c>
      <c r="AF93" s="31"/>
    </row>
    <row r="94" ht="57.0" customHeight="1" x14ac:dyDescent="0.15" spans="1:32">
      <c r="A94" s="31">
        <v>88</v>
      </c>
      <c r="B94" s="31" t="s">
        <v>113</v>
      </c>
      <c r="C94" s="31" t="s">
        <v>114</v>
      </c>
      <c r="D94" s="32" t="s">
        <v>608</v>
      </c>
      <c r="E94" s="32"/>
      <c r="F94" s="31" t="s">
        <v>43</v>
      </c>
      <c r="G94" s="30" t="s">
        <v>44</v>
      </c>
      <c r="H94" s="30" t="s">
        <v>45</v>
      </c>
      <c r="I94" s="30" t="s">
        <v>517</v>
      </c>
      <c r="J94" s="32" t="s">
        <v>116</v>
      </c>
      <c r="K94" s="30" t="s">
        <v>109</v>
      </c>
      <c r="L94" s="32" t="s">
        <v>609</v>
      </c>
      <c r="M94" s="32" t="s">
        <v>610</v>
      </c>
      <c r="N94" s="32" t="s">
        <v>611</v>
      </c>
      <c r="O94" s="32" t="s">
        <v>121</v>
      </c>
      <c r="P94" s="31" t="s">
        <v>53</v>
      </c>
      <c r="Q94" s="31" t="s">
        <v>54</v>
      </c>
      <c r="R94" s="31" t="s">
        <v>54</v>
      </c>
      <c r="S94" s="31">
        <f>U94+V94+W94+X94</f>
        <v>39.53</v>
      </c>
      <c r="T94" s="31" t="s">
        <v>55</v>
      </c>
      <c r="U94" s="31">
        <v>0</v>
      </c>
      <c r="V94" s="32">
        <v>39.33</v>
      </c>
      <c r="W94" s="31">
        <v>0</v>
      </c>
      <c r="X94" s="31">
        <v>0.2</v>
      </c>
      <c r="Y94" s="31" t="s">
        <v>56</v>
      </c>
      <c r="Z94" s="31" t="s">
        <v>56</v>
      </c>
      <c r="AA94" s="36">
        <v>13</v>
      </c>
      <c r="AB94" s="36">
        <v>37</v>
      </c>
      <c r="AC94" s="32">
        <v>1</v>
      </c>
      <c r="AD94" s="32">
        <v>0</v>
      </c>
      <c r="AE94" s="32">
        <v>0</v>
      </c>
      <c r="AF94" s="31"/>
    </row>
    <row r="95" ht="128.25" customHeight="1" x14ac:dyDescent="0.15" spans="1:32">
      <c r="A95" s="31">
        <v>89</v>
      </c>
      <c r="B95" s="31" t="s">
        <v>113</v>
      </c>
      <c r="C95" s="31" t="s">
        <v>612</v>
      </c>
      <c r="D95" s="32" t="s">
        <v>613</v>
      </c>
      <c r="E95" s="32"/>
      <c r="F95" s="31" t="s">
        <v>43</v>
      </c>
      <c r="G95" s="30" t="s">
        <v>44</v>
      </c>
      <c r="H95" s="30" t="s">
        <v>516</v>
      </c>
      <c r="I95" s="30" t="s">
        <v>517</v>
      </c>
      <c r="J95" s="32" t="s">
        <v>116</v>
      </c>
      <c r="K95" s="30" t="s">
        <v>109</v>
      </c>
      <c r="L95" s="32" t="s">
        <v>614</v>
      </c>
      <c r="M95" s="32" t="s">
        <v>615</v>
      </c>
      <c r="N95" s="32" t="s">
        <v>616</v>
      </c>
      <c r="O95" s="32" t="s">
        <v>617</v>
      </c>
      <c r="P95" s="31" t="s">
        <v>53</v>
      </c>
      <c r="Q95" s="31" t="s">
        <v>54</v>
      </c>
      <c r="R95" s="31" t="s">
        <v>54</v>
      </c>
      <c r="S95" s="31">
        <f>U95+V95+W95+X95</f>
        <v>76.4</v>
      </c>
      <c r="T95" s="31" t="s">
        <v>55</v>
      </c>
      <c r="U95" s="31">
        <v>0</v>
      </c>
      <c r="V95" s="32">
        <v>76</v>
      </c>
      <c r="W95" s="31">
        <v>0</v>
      </c>
      <c r="X95" s="31">
        <v>0.4</v>
      </c>
      <c r="Y95" s="31" t="s">
        <v>56</v>
      </c>
      <c r="Z95" s="37" t="s">
        <v>56</v>
      </c>
      <c r="AA95" s="36">
        <v>426</v>
      </c>
      <c r="AB95" s="36">
        <v>890</v>
      </c>
      <c r="AC95" s="32">
        <v>3</v>
      </c>
      <c r="AD95" s="32">
        <v>53</v>
      </c>
      <c r="AE95" s="32">
        <v>78</v>
      </c>
      <c r="AF95" s="31"/>
    </row>
    <row r="96" ht="57.0" customHeight="1" x14ac:dyDescent="0.15" spans="1:32">
      <c r="A96" s="31">
        <v>90</v>
      </c>
      <c r="B96" s="31" t="s">
        <v>113</v>
      </c>
      <c r="C96" s="31" t="s">
        <v>618</v>
      </c>
      <c r="D96" s="32" t="s">
        <v>619</v>
      </c>
      <c r="E96" s="32"/>
      <c r="F96" s="31" t="s">
        <v>43</v>
      </c>
      <c r="G96" s="30" t="s">
        <v>44</v>
      </c>
      <c r="H96" s="30" t="s">
        <v>516</v>
      </c>
      <c r="I96" s="30" t="s">
        <v>517</v>
      </c>
      <c r="J96" s="32" t="s">
        <v>116</v>
      </c>
      <c r="K96" s="30" t="s">
        <v>134</v>
      </c>
      <c r="L96" s="32" t="s">
        <v>620</v>
      </c>
      <c r="M96" s="32" t="s">
        <v>621</v>
      </c>
      <c r="N96" s="32" t="s">
        <v>622</v>
      </c>
      <c r="O96" s="32" t="s">
        <v>623</v>
      </c>
      <c r="P96" s="31" t="s">
        <v>53</v>
      </c>
      <c r="Q96" s="31" t="s">
        <v>54</v>
      </c>
      <c r="R96" s="31" t="s">
        <v>54</v>
      </c>
      <c r="S96" s="31">
        <f>U96+V96+W96+X96</f>
        <v>12.1</v>
      </c>
      <c r="T96" s="31" t="s">
        <v>55</v>
      </c>
      <c r="U96" s="31">
        <v>0</v>
      </c>
      <c r="V96" s="32">
        <v>12</v>
      </c>
      <c r="W96" s="31">
        <v>0</v>
      </c>
      <c r="X96" s="31">
        <v>0.1</v>
      </c>
      <c r="Y96" s="31" t="s">
        <v>56</v>
      </c>
      <c r="Z96" s="31" t="s">
        <v>56</v>
      </c>
      <c r="AA96" s="36">
        <v>20</v>
      </c>
      <c r="AB96" s="36">
        <v>80</v>
      </c>
      <c r="AC96" s="32">
        <v>1</v>
      </c>
      <c r="AD96" s="32">
        <v>6</v>
      </c>
      <c r="AE96" s="32">
        <v>27</v>
      </c>
      <c r="AF96" s="31"/>
    </row>
    <row r="97" ht="99.75" customHeight="1" x14ac:dyDescent="0.15" spans="1:32">
      <c r="A97" s="31">
        <v>91</v>
      </c>
      <c r="B97" s="31" t="s">
        <v>113</v>
      </c>
      <c r="C97" s="31" t="s">
        <v>433</v>
      </c>
      <c r="D97" s="32" t="s">
        <v>624</v>
      </c>
      <c r="E97" s="32"/>
      <c r="F97" s="31" t="s">
        <v>43</v>
      </c>
      <c r="G97" s="30" t="s">
        <v>44</v>
      </c>
      <c r="H97" s="30" t="s">
        <v>516</v>
      </c>
      <c r="I97" s="30" t="s">
        <v>517</v>
      </c>
      <c r="J97" s="32" t="s">
        <v>116</v>
      </c>
      <c r="K97" s="30" t="s">
        <v>109</v>
      </c>
      <c r="L97" s="32" t="s">
        <v>625</v>
      </c>
      <c r="M97" s="32" t="s">
        <v>626</v>
      </c>
      <c r="N97" s="32" t="s">
        <v>627</v>
      </c>
      <c r="O97" s="32" t="s">
        <v>628</v>
      </c>
      <c r="P97" s="31" t="s">
        <v>53</v>
      </c>
      <c r="Q97" s="31" t="s">
        <v>54</v>
      </c>
      <c r="R97" s="31" t="s">
        <v>54</v>
      </c>
      <c r="S97" s="31">
        <f>U97+V97+W97+X97</f>
        <v>6.58</v>
      </c>
      <c r="T97" s="31" t="s">
        <v>55</v>
      </c>
      <c r="U97" s="31">
        <v>0</v>
      </c>
      <c r="V97" s="32">
        <v>6.48</v>
      </c>
      <c r="W97" s="31">
        <v>0</v>
      </c>
      <c r="X97" s="31">
        <v>0.1</v>
      </c>
      <c r="Y97" s="31" t="s">
        <v>56</v>
      </c>
      <c r="Z97" s="37" t="s">
        <v>53</v>
      </c>
      <c r="AA97" s="36">
        <v>10</v>
      </c>
      <c r="AB97" s="36">
        <v>42</v>
      </c>
      <c r="AC97" s="32">
        <v>0</v>
      </c>
      <c r="AD97" s="32">
        <v>5</v>
      </c>
      <c r="AE97" s="32">
        <v>18</v>
      </c>
      <c r="AF97" s="31"/>
    </row>
    <row r="98" ht="42.75" customHeight="1" x14ac:dyDescent="0.15" spans="1:32">
      <c r="A98" s="31">
        <v>92</v>
      </c>
      <c r="B98" s="31" t="s">
        <v>113</v>
      </c>
      <c r="C98" s="31" t="s">
        <v>433</v>
      </c>
      <c r="D98" s="32" t="s">
        <v>629</v>
      </c>
      <c r="E98" s="32"/>
      <c r="F98" s="31" t="s">
        <v>43</v>
      </c>
      <c r="G98" s="30" t="s">
        <v>44</v>
      </c>
      <c r="H98" s="30" t="s">
        <v>45</v>
      </c>
      <c r="I98" s="30" t="s">
        <v>517</v>
      </c>
      <c r="J98" s="32" t="s">
        <v>116</v>
      </c>
      <c r="K98" s="30" t="s">
        <v>72</v>
      </c>
      <c r="L98" s="32" t="s">
        <v>630</v>
      </c>
      <c r="M98" s="32" t="s">
        <v>631</v>
      </c>
      <c r="N98" s="32" t="s">
        <v>632</v>
      </c>
      <c r="O98" s="32" t="s">
        <v>633</v>
      </c>
      <c r="P98" s="31" t="s">
        <v>53</v>
      </c>
      <c r="Q98" s="31" t="s">
        <v>54</v>
      </c>
      <c r="R98" s="31" t="s">
        <v>54</v>
      </c>
      <c r="S98" s="31">
        <f>U98+V98+W98+X98</f>
        <v>9.629999999999999</v>
      </c>
      <c r="T98" s="31" t="s">
        <v>55</v>
      </c>
      <c r="U98" s="31">
        <v>0</v>
      </c>
      <c r="V98" s="32">
        <v>9.53</v>
      </c>
      <c r="W98" s="31">
        <v>0</v>
      </c>
      <c r="X98" s="31">
        <v>0.1</v>
      </c>
      <c r="Y98" s="31" t="s">
        <v>56</v>
      </c>
      <c r="Z98" s="37" t="s">
        <v>53</v>
      </c>
      <c r="AA98" s="36">
        <v>50</v>
      </c>
      <c r="AB98" s="36">
        <v>150</v>
      </c>
      <c r="AC98" s="32">
        <v>0</v>
      </c>
      <c r="AD98" s="32">
        <v>10</v>
      </c>
      <c r="AE98" s="32">
        <v>45</v>
      </c>
      <c r="AF98" s="31"/>
    </row>
    <row r="99" ht="57.0" customHeight="1" x14ac:dyDescent="0.15" spans="1:32">
      <c r="A99" s="31">
        <v>93</v>
      </c>
      <c r="B99" s="30" t="s">
        <v>280</v>
      </c>
      <c r="C99" s="30" t="s">
        <v>281</v>
      </c>
      <c r="D99" s="30" t="s">
        <v>634</v>
      </c>
      <c r="E99" s="30"/>
      <c r="F99" s="31" t="s">
        <v>43</v>
      </c>
      <c r="G99" s="30" t="s">
        <v>44</v>
      </c>
      <c r="H99" s="30" t="s">
        <v>516</v>
      </c>
      <c r="I99" s="30" t="s">
        <v>517</v>
      </c>
      <c r="J99" s="31" t="s">
        <v>283</v>
      </c>
      <c r="K99" s="30" t="s">
        <v>635</v>
      </c>
      <c r="L99" s="30" t="s">
        <v>636</v>
      </c>
      <c r="M99" s="30" t="s">
        <v>637</v>
      </c>
      <c r="N99" s="30" t="s">
        <v>638</v>
      </c>
      <c r="O99" s="30" t="s">
        <v>639</v>
      </c>
      <c r="P99" s="31" t="s">
        <v>53</v>
      </c>
      <c r="Q99" s="31" t="s">
        <v>54</v>
      </c>
      <c r="R99" s="31" t="s">
        <v>54</v>
      </c>
      <c r="S99" s="31">
        <f>U99+V99+W99+X99</f>
        <v>8</v>
      </c>
      <c r="T99" s="31" t="s">
        <v>55</v>
      </c>
      <c r="U99" s="31">
        <v>0</v>
      </c>
      <c r="V99" s="31">
        <v>7.5</v>
      </c>
      <c r="W99" s="31">
        <v>0</v>
      </c>
      <c r="X99" s="31">
        <v>0.5</v>
      </c>
      <c r="Y99" s="31" t="s">
        <v>56</v>
      </c>
      <c r="Z99" s="31" t="s">
        <v>56</v>
      </c>
      <c r="AA99" s="31">
        <v>90</v>
      </c>
      <c r="AB99" s="31">
        <v>401</v>
      </c>
      <c r="AC99" s="31">
        <v>1</v>
      </c>
      <c r="AD99" s="31">
        <v>25</v>
      </c>
      <c r="AE99" s="31">
        <v>110</v>
      </c>
      <c r="AF99" s="31"/>
    </row>
    <row r="100" ht="42.75" customHeight="1" x14ac:dyDescent="0.15" spans="1:32">
      <c r="A100" s="31">
        <v>94</v>
      </c>
      <c r="B100" s="30" t="s">
        <v>280</v>
      </c>
      <c r="C100" s="30" t="s">
        <v>281</v>
      </c>
      <c r="D100" s="30" t="s">
        <v>634</v>
      </c>
      <c r="E100" s="30"/>
      <c r="F100" s="31" t="s">
        <v>43</v>
      </c>
      <c r="G100" s="30" t="s">
        <v>44</v>
      </c>
      <c r="H100" s="30" t="s">
        <v>516</v>
      </c>
      <c r="I100" s="30" t="s">
        <v>517</v>
      </c>
      <c r="J100" s="31" t="s">
        <v>283</v>
      </c>
      <c r="K100" s="30" t="s">
        <v>640</v>
      </c>
      <c r="L100" s="30" t="s">
        <v>641</v>
      </c>
      <c r="M100" s="30" t="s">
        <v>641</v>
      </c>
      <c r="N100" s="30" t="s">
        <v>642</v>
      </c>
      <c r="O100" s="30" t="s">
        <v>643</v>
      </c>
      <c r="P100" s="31" t="s">
        <v>53</v>
      </c>
      <c r="Q100" s="31" t="s">
        <v>54</v>
      </c>
      <c r="R100" s="31" t="s">
        <v>54</v>
      </c>
      <c r="S100" s="31">
        <f>U100+V100+W100+X100</f>
        <v>11.9</v>
      </c>
      <c r="T100" s="31" t="s">
        <v>55</v>
      </c>
      <c r="U100" s="31">
        <v>0</v>
      </c>
      <c r="V100" s="31">
        <v>11.4</v>
      </c>
      <c r="W100" s="31">
        <v>0</v>
      </c>
      <c r="X100" s="31">
        <v>0.5</v>
      </c>
      <c r="Y100" s="31" t="s">
        <v>56</v>
      </c>
      <c r="Z100" s="31" t="s">
        <v>56</v>
      </c>
      <c r="AA100" s="31">
        <v>150</v>
      </c>
      <c r="AB100" s="31">
        <v>668</v>
      </c>
      <c r="AC100" s="31">
        <v>1</v>
      </c>
      <c r="AD100" s="31">
        <v>32</v>
      </c>
      <c r="AE100" s="31">
        <v>138</v>
      </c>
      <c r="AF100" s="31"/>
    </row>
    <row r="101" ht="114.0" customHeight="1" x14ac:dyDescent="0.15" spans="1:32">
      <c r="A101" s="31">
        <v>95</v>
      </c>
      <c r="B101" s="30" t="s">
        <v>280</v>
      </c>
      <c r="C101" s="30" t="s">
        <v>281</v>
      </c>
      <c r="D101" s="30" t="s">
        <v>644</v>
      </c>
      <c r="E101" s="30"/>
      <c r="F101" s="31" t="s">
        <v>43</v>
      </c>
      <c r="G101" s="30" t="s">
        <v>44</v>
      </c>
      <c r="H101" s="30" t="s">
        <v>80</v>
      </c>
      <c r="I101" s="30" t="s">
        <v>517</v>
      </c>
      <c r="J101" s="31" t="s">
        <v>283</v>
      </c>
      <c r="K101" s="30" t="s">
        <v>603</v>
      </c>
      <c r="L101" s="30" t="s">
        <v>645</v>
      </c>
      <c r="M101" s="30" t="s">
        <v>646</v>
      </c>
      <c r="N101" s="30" t="s">
        <v>647</v>
      </c>
      <c r="O101" s="30" t="s">
        <v>648</v>
      </c>
      <c r="P101" s="31" t="s">
        <v>53</v>
      </c>
      <c r="Q101" s="31" t="s">
        <v>54</v>
      </c>
      <c r="R101" s="31" t="s">
        <v>54</v>
      </c>
      <c r="S101" s="31">
        <f>U101+V101+W101+X101</f>
        <v>11.96</v>
      </c>
      <c r="T101" s="31" t="s">
        <v>55</v>
      </c>
      <c r="U101" s="31">
        <v>0</v>
      </c>
      <c r="V101" s="31">
        <v>11.46</v>
      </c>
      <c r="W101" s="31">
        <v>0</v>
      </c>
      <c r="X101" s="31">
        <v>0.5</v>
      </c>
      <c r="Y101" s="31" t="s">
        <v>56</v>
      </c>
      <c r="Z101" s="31" t="s">
        <v>56</v>
      </c>
      <c r="AA101" s="31">
        <v>40</v>
      </c>
      <c r="AB101" s="31">
        <v>180</v>
      </c>
      <c r="AC101" s="31">
        <v>1</v>
      </c>
      <c r="AD101" s="31">
        <v>15</v>
      </c>
      <c r="AE101" s="31">
        <v>65</v>
      </c>
      <c r="AF101" s="31"/>
    </row>
    <row r="102" ht="142.5" customHeight="1" x14ac:dyDescent="0.15" spans="1:257">
      <c r="A102" s="31">
        <v>96</v>
      </c>
      <c r="B102" s="30" t="s">
        <v>40</v>
      </c>
      <c r="C102" s="30" t="s">
        <v>649</v>
      </c>
      <c r="D102" s="30" t="s">
        <v>650</v>
      </c>
      <c r="E102" s="30"/>
      <c r="F102" s="31" t="s">
        <v>43</v>
      </c>
      <c r="G102" s="30" t="s">
        <v>44</v>
      </c>
      <c r="H102" s="30" t="s">
        <v>516</v>
      </c>
      <c r="I102" s="30" t="s">
        <v>517</v>
      </c>
      <c r="J102" s="30" t="s">
        <v>47</v>
      </c>
      <c r="K102" s="30" t="s">
        <v>651</v>
      </c>
      <c r="L102" s="30" t="s">
        <v>652</v>
      </c>
      <c r="M102" s="30" t="s">
        <v>653</v>
      </c>
      <c r="N102" s="30" t="s">
        <v>654</v>
      </c>
      <c r="O102" s="30" t="s">
        <v>655</v>
      </c>
      <c r="P102" s="31" t="s">
        <v>53</v>
      </c>
      <c r="Q102" s="31" t="s">
        <v>54</v>
      </c>
      <c r="R102" s="31" t="s">
        <v>54</v>
      </c>
      <c r="S102" s="31">
        <f>U102+V102+W102+X102</f>
        <v>7.1</v>
      </c>
      <c r="T102" s="31" t="s">
        <v>55</v>
      </c>
      <c r="U102" s="31">
        <v>0</v>
      </c>
      <c r="V102" s="31">
        <v>7</v>
      </c>
      <c r="W102" s="31">
        <v>0</v>
      </c>
      <c r="X102" s="31">
        <v>0.1</v>
      </c>
      <c r="Y102" s="31" t="s">
        <v>56</v>
      </c>
      <c r="Z102" s="31" t="s">
        <v>56</v>
      </c>
      <c r="AA102" s="35">
        <v>34</v>
      </c>
      <c r="AB102" s="35">
        <v>136</v>
      </c>
      <c r="AC102" s="30">
        <v>1</v>
      </c>
      <c r="AD102" s="30">
        <v>5</v>
      </c>
      <c r="AE102" s="30">
        <v>21</v>
      </c>
      <c r="AF102" s="30"/>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c r="ED102" s="38"/>
      <c r="EE102" s="38"/>
      <c r="EF102" s="38"/>
      <c r="EG102" s="38"/>
      <c r="EH102" s="38"/>
      <c r="EI102" s="38"/>
      <c r="EJ102" s="38"/>
      <c r="EK102" s="38"/>
      <c r="EL102" s="38"/>
      <c r="EM102" s="38"/>
      <c r="EN102" s="38"/>
      <c r="EO102" s="38"/>
      <c r="EP102" s="38"/>
      <c r="EQ102" s="38"/>
      <c r="ER102" s="38"/>
      <c r="ES102" s="38"/>
      <c r="ET102" s="38"/>
      <c r="EU102" s="38"/>
      <c r="EV102" s="38"/>
      <c r="EW102" s="38"/>
      <c r="EX102" s="38"/>
      <c r="EY102" s="38"/>
      <c r="EZ102" s="38"/>
      <c r="FA102" s="38"/>
      <c r="FB102" s="38"/>
      <c r="FC102" s="38"/>
      <c r="FD102" s="38"/>
      <c r="FE102" s="38"/>
      <c r="FF102" s="38"/>
      <c r="FG102" s="38"/>
      <c r="FH102" s="38"/>
      <c r="FI102" s="38"/>
      <c r="FJ102" s="38"/>
      <c r="FK102" s="38"/>
      <c r="FL102" s="38"/>
      <c r="FM102" s="38"/>
      <c r="FN102" s="38"/>
      <c r="FO102" s="38"/>
      <c r="FP102" s="38"/>
      <c r="FQ102" s="38"/>
      <c r="FR102" s="38"/>
      <c r="FS102" s="38"/>
      <c r="FT102" s="38"/>
      <c r="FU102" s="38"/>
      <c r="FV102" s="38"/>
      <c r="FW102" s="38"/>
      <c r="FX102" s="38"/>
      <c r="FY102" s="38"/>
      <c r="FZ102" s="38"/>
      <c r="GA102" s="38"/>
      <c r="GB102" s="38"/>
      <c r="GC102" s="38"/>
      <c r="GD102" s="38"/>
      <c r="GE102" s="38"/>
      <c r="GF102" s="38"/>
      <c r="GG102" s="38"/>
      <c r="GH102" s="38"/>
      <c r="GI102" s="38"/>
      <c r="GJ102" s="38"/>
      <c r="GK102" s="38"/>
      <c r="GL102" s="38"/>
      <c r="GM102" s="38"/>
      <c r="GN102" s="38"/>
      <c r="GO102" s="38"/>
      <c r="GP102" s="38"/>
      <c r="GQ102" s="38"/>
      <c r="GR102" s="38"/>
      <c r="GS102" s="38"/>
      <c r="GT102" s="38"/>
      <c r="GU102" s="38"/>
      <c r="GV102" s="38"/>
      <c r="GW102" s="38"/>
      <c r="GX102" s="38"/>
      <c r="GY102" s="38"/>
      <c r="GZ102" s="38"/>
      <c r="HA102" s="38"/>
      <c r="HB102" s="38"/>
      <c r="HC102" s="38"/>
      <c r="HD102" s="38"/>
      <c r="HE102" s="38"/>
      <c r="HF102" s="38"/>
      <c r="HG102" s="38"/>
      <c r="HH102" s="38"/>
      <c r="HI102" s="38"/>
      <c r="HJ102" s="38"/>
      <c r="HK102" s="38"/>
      <c r="HL102" s="38"/>
      <c r="HM102" s="38"/>
      <c r="HN102" s="38"/>
      <c r="HO102" s="38"/>
      <c r="HP102" s="38"/>
      <c r="HQ102" s="38"/>
      <c r="HR102" s="38"/>
      <c r="HS102" s="38"/>
      <c r="HT102" s="38"/>
      <c r="HU102" s="38"/>
      <c r="HV102" s="38"/>
      <c r="HW102" s="38"/>
      <c r="HX102" s="38"/>
      <c r="HY102" s="38"/>
      <c r="HZ102" s="38"/>
      <c r="IA102" s="38"/>
      <c r="IB102" s="38"/>
      <c r="IC102" s="38"/>
      <c r="ID102" s="38"/>
      <c r="IE102" s="38"/>
      <c r="IF102" s="38"/>
      <c r="IG102" s="38"/>
      <c r="IH102" s="38"/>
      <c r="II102" s="38"/>
      <c r="IJ102" s="38"/>
      <c r="IK102" s="38"/>
      <c r="IL102" s="38"/>
      <c r="IM102" s="38"/>
      <c r="IN102" s="38"/>
      <c r="IO102" s="38"/>
      <c r="IP102" s="38"/>
      <c r="IQ102" s="38"/>
      <c r="IR102" s="38"/>
      <c r="IS102" s="38"/>
      <c r="IT102" s="38"/>
      <c r="IU102" s="38"/>
      <c r="IV102" s="38"/>
      <c r="IW102" s="38"/>
    </row>
    <row r="103" ht="156.75" customHeight="1" x14ac:dyDescent="0.15" spans="1:257">
      <c r="A103" s="31">
        <v>97</v>
      </c>
      <c r="B103" s="30" t="s">
        <v>40</v>
      </c>
      <c r="C103" s="30" t="s">
        <v>649</v>
      </c>
      <c r="D103" s="30" t="s">
        <v>650</v>
      </c>
      <c r="E103" s="30"/>
      <c r="F103" s="31" t="s">
        <v>43</v>
      </c>
      <c r="G103" s="30" t="s">
        <v>44</v>
      </c>
      <c r="H103" s="30" t="s">
        <v>516</v>
      </c>
      <c r="I103" s="30" t="s">
        <v>517</v>
      </c>
      <c r="J103" s="30" t="s">
        <v>47</v>
      </c>
      <c r="K103" s="30" t="s">
        <v>518</v>
      </c>
      <c r="L103" s="30" t="s">
        <v>656</v>
      </c>
      <c r="M103" s="30" t="s">
        <v>653</v>
      </c>
      <c r="N103" s="30" t="s">
        <v>657</v>
      </c>
      <c r="O103" s="30" t="s">
        <v>658</v>
      </c>
      <c r="P103" s="31" t="s">
        <v>53</v>
      </c>
      <c r="Q103" s="31" t="s">
        <v>54</v>
      </c>
      <c r="R103" s="31" t="s">
        <v>54</v>
      </c>
      <c r="S103" s="31">
        <f>U103+V103+W103+X103</f>
        <v>25.2</v>
      </c>
      <c r="T103" s="31" t="s">
        <v>55</v>
      </c>
      <c r="U103" s="31">
        <v>0</v>
      </c>
      <c r="V103" s="31">
        <v>25</v>
      </c>
      <c r="W103" s="31">
        <v>0</v>
      </c>
      <c r="X103" s="31">
        <v>0.2</v>
      </c>
      <c r="Y103" s="31" t="s">
        <v>56</v>
      </c>
      <c r="Z103" s="31" t="s">
        <v>56</v>
      </c>
      <c r="AA103" s="35">
        <v>48</v>
      </c>
      <c r="AB103" s="35">
        <v>192</v>
      </c>
      <c r="AC103" s="30">
        <v>1</v>
      </c>
      <c r="AD103" s="30">
        <v>10</v>
      </c>
      <c r="AE103" s="30">
        <v>42</v>
      </c>
      <c r="AF103" s="30"/>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8"/>
      <c r="IH103" s="38"/>
      <c r="II103" s="38"/>
      <c r="IJ103" s="38"/>
      <c r="IK103" s="38"/>
      <c r="IL103" s="38"/>
      <c r="IM103" s="38"/>
      <c r="IN103" s="38"/>
      <c r="IO103" s="38"/>
      <c r="IP103" s="38"/>
      <c r="IQ103" s="38"/>
      <c r="IR103" s="38"/>
      <c r="IS103" s="38"/>
      <c r="IT103" s="38"/>
      <c r="IU103" s="38"/>
      <c r="IV103" s="38"/>
      <c r="IW103" s="38"/>
    </row>
    <row r="104" ht="156.75" customHeight="1" x14ac:dyDescent="0.15" spans="1:257">
      <c r="A104" s="31">
        <v>98</v>
      </c>
      <c r="B104" s="30" t="s">
        <v>40</v>
      </c>
      <c r="C104" s="30" t="s">
        <v>63</v>
      </c>
      <c r="D104" s="30" t="s">
        <v>659</v>
      </c>
      <c r="E104" s="30"/>
      <c r="F104" s="31" t="s">
        <v>43</v>
      </c>
      <c r="G104" s="30" t="s">
        <v>44</v>
      </c>
      <c r="H104" s="30" t="s">
        <v>516</v>
      </c>
      <c r="I104" s="30" t="s">
        <v>517</v>
      </c>
      <c r="J104" s="30" t="s">
        <v>47</v>
      </c>
      <c r="K104" s="30" t="s">
        <v>660</v>
      </c>
      <c r="L104" s="30" t="s">
        <v>661</v>
      </c>
      <c r="M104" s="30" t="s">
        <v>653</v>
      </c>
      <c r="N104" s="30" t="s">
        <v>657</v>
      </c>
      <c r="O104" s="30" t="s">
        <v>662</v>
      </c>
      <c r="P104" s="31" t="s">
        <v>53</v>
      </c>
      <c r="Q104" s="31" t="s">
        <v>54</v>
      </c>
      <c r="R104" s="31" t="s">
        <v>54</v>
      </c>
      <c r="S104" s="31">
        <f>U104+V104+W104+X104</f>
        <v>22.62</v>
      </c>
      <c r="T104" s="31" t="s">
        <v>55</v>
      </c>
      <c r="U104" s="31">
        <v>0</v>
      </c>
      <c r="V104" s="31">
        <v>22.32</v>
      </c>
      <c r="W104" s="31">
        <v>0</v>
      </c>
      <c r="X104" s="31">
        <v>0.3</v>
      </c>
      <c r="Y104" s="31" t="s">
        <v>56</v>
      </c>
      <c r="Z104" s="31" t="s">
        <v>56</v>
      </c>
      <c r="AA104" s="35">
        <v>156</v>
      </c>
      <c r="AB104" s="35">
        <v>668</v>
      </c>
      <c r="AC104" s="30">
        <v>1</v>
      </c>
      <c r="AD104" s="30">
        <v>26</v>
      </c>
      <c r="AE104" s="30">
        <v>104</v>
      </c>
      <c r="AF104" s="30"/>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8"/>
      <c r="IH104" s="38"/>
      <c r="II104" s="38"/>
      <c r="IJ104" s="38"/>
      <c r="IK104" s="38"/>
      <c r="IL104" s="38"/>
      <c r="IM104" s="38"/>
      <c r="IN104" s="38"/>
      <c r="IO104" s="38"/>
      <c r="IP104" s="38"/>
      <c r="IQ104" s="38"/>
      <c r="IR104" s="38"/>
      <c r="IS104" s="38"/>
      <c r="IT104" s="38"/>
      <c r="IU104" s="38"/>
      <c r="IV104" s="38"/>
      <c r="IW104" s="38"/>
    </row>
    <row r="105" ht="114.0" customHeight="1" x14ac:dyDescent="0.15" spans="1:257">
      <c r="A105" s="31">
        <v>99</v>
      </c>
      <c r="B105" s="30" t="s">
        <v>40</v>
      </c>
      <c r="C105" s="30" t="s">
        <v>57</v>
      </c>
      <c r="D105" s="30" t="s">
        <v>663</v>
      </c>
      <c r="E105" s="30"/>
      <c r="F105" s="31" t="s">
        <v>43</v>
      </c>
      <c r="G105" s="30" t="s">
        <v>44</v>
      </c>
      <c r="H105" s="30" t="s">
        <v>516</v>
      </c>
      <c r="I105" s="30" t="s">
        <v>517</v>
      </c>
      <c r="J105" s="30" t="s">
        <v>47</v>
      </c>
      <c r="K105" s="30" t="s">
        <v>109</v>
      </c>
      <c r="L105" s="30" t="s">
        <v>664</v>
      </c>
      <c r="M105" s="30" t="s">
        <v>653</v>
      </c>
      <c r="N105" s="30" t="s">
        <v>665</v>
      </c>
      <c r="O105" s="30" t="s">
        <v>666</v>
      </c>
      <c r="P105" s="31" t="s">
        <v>53</v>
      </c>
      <c r="Q105" s="31" t="s">
        <v>54</v>
      </c>
      <c r="R105" s="31" t="s">
        <v>54</v>
      </c>
      <c r="S105" s="31">
        <f>U105+V105+W105+X105</f>
        <v>25.6</v>
      </c>
      <c r="T105" s="31" t="s">
        <v>55</v>
      </c>
      <c r="U105" s="31">
        <v>0</v>
      </c>
      <c r="V105" s="31">
        <v>25</v>
      </c>
      <c r="W105" s="31">
        <v>0</v>
      </c>
      <c r="X105" s="31">
        <v>0.6</v>
      </c>
      <c r="Y105" s="31" t="s">
        <v>56</v>
      </c>
      <c r="Z105" s="37" t="s">
        <v>53</v>
      </c>
      <c r="AA105" s="35">
        <v>27</v>
      </c>
      <c r="AB105" s="35">
        <v>103</v>
      </c>
      <c r="AC105" s="30">
        <v>1</v>
      </c>
      <c r="AD105" s="30">
        <v>7</v>
      </c>
      <c r="AE105" s="30">
        <v>27</v>
      </c>
      <c r="AF105" s="30"/>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8"/>
      <c r="IH105" s="38"/>
      <c r="II105" s="38"/>
      <c r="IJ105" s="38"/>
      <c r="IK105" s="38"/>
      <c r="IL105" s="38"/>
      <c r="IM105" s="38"/>
      <c r="IN105" s="38"/>
      <c r="IO105" s="38"/>
      <c r="IP105" s="38"/>
      <c r="IQ105" s="38"/>
      <c r="IR105" s="38"/>
      <c r="IS105" s="38"/>
      <c r="IT105" s="38"/>
      <c r="IU105" s="38"/>
      <c r="IV105" s="38"/>
      <c r="IW105" s="38"/>
    </row>
    <row r="106" ht="71.25" customHeight="1" x14ac:dyDescent="0.15" spans="1:257">
      <c r="A106" s="31">
        <v>100</v>
      </c>
      <c r="B106" s="30" t="s">
        <v>40</v>
      </c>
      <c r="C106" s="30" t="s">
        <v>41</v>
      </c>
      <c r="D106" s="30" t="s">
        <v>667</v>
      </c>
      <c r="E106" s="30"/>
      <c r="F106" s="31" t="s">
        <v>43</v>
      </c>
      <c r="G106" s="30" t="s">
        <v>44</v>
      </c>
      <c r="H106" s="30" t="s">
        <v>80</v>
      </c>
      <c r="I106" s="30" t="s">
        <v>517</v>
      </c>
      <c r="J106" s="30" t="s">
        <v>47</v>
      </c>
      <c r="K106" s="30" t="s">
        <v>72</v>
      </c>
      <c r="L106" s="30" t="s">
        <v>668</v>
      </c>
      <c r="M106" s="30" t="s">
        <v>669</v>
      </c>
      <c r="N106" s="30" t="s">
        <v>670</v>
      </c>
      <c r="O106" s="30" t="s">
        <v>671</v>
      </c>
      <c r="P106" s="31" t="s">
        <v>53</v>
      </c>
      <c r="Q106" s="31" t="s">
        <v>54</v>
      </c>
      <c r="R106" s="31" t="s">
        <v>54</v>
      </c>
      <c r="S106" s="31">
        <f>U106+V106+W106+X106</f>
        <v>7.3</v>
      </c>
      <c r="T106" s="31" t="s">
        <v>55</v>
      </c>
      <c r="U106" s="31">
        <v>0</v>
      </c>
      <c r="V106" s="31">
        <v>7.2</v>
      </c>
      <c r="W106" s="31">
        <v>0</v>
      </c>
      <c r="X106" s="31">
        <v>0.1</v>
      </c>
      <c r="Y106" s="31" t="s">
        <v>56</v>
      </c>
      <c r="Z106" s="31" t="s">
        <v>56</v>
      </c>
      <c r="AA106" s="35">
        <v>943</v>
      </c>
      <c r="AB106" s="35">
        <v>3043</v>
      </c>
      <c r="AC106" s="30">
        <v>1</v>
      </c>
      <c r="AD106" s="30">
        <v>203</v>
      </c>
      <c r="AE106" s="30">
        <v>765</v>
      </c>
      <c r="AF106" s="30"/>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8"/>
      <c r="IH106" s="38"/>
      <c r="II106" s="38"/>
      <c r="IJ106" s="38"/>
      <c r="IK106" s="38"/>
      <c r="IL106" s="38"/>
      <c r="IM106" s="38"/>
      <c r="IN106" s="38"/>
      <c r="IO106" s="38"/>
      <c r="IP106" s="38"/>
      <c r="IQ106" s="38"/>
      <c r="IR106" s="38"/>
      <c r="IS106" s="38"/>
      <c r="IT106" s="38"/>
      <c r="IU106" s="38"/>
      <c r="IV106" s="38"/>
      <c r="IW106" s="38"/>
    </row>
    <row r="107" ht="57.0" customHeight="1" x14ac:dyDescent="0.15" spans="1:32">
      <c r="A107" s="31">
        <v>101</v>
      </c>
      <c r="B107" s="31" t="s">
        <v>672</v>
      </c>
      <c r="C107" s="31" t="s">
        <v>673</v>
      </c>
      <c r="D107" s="31" t="s">
        <v>674</v>
      </c>
      <c r="E107" s="31"/>
      <c r="F107" s="31" t="s">
        <v>43</v>
      </c>
      <c r="G107" s="31" t="s">
        <v>675</v>
      </c>
      <c r="H107" s="31" t="s">
        <v>676</v>
      </c>
      <c r="I107" s="30" t="s">
        <v>517</v>
      </c>
      <c r="J107" s="31" t="s">
        <v>677</v>
      </c>
      <c r="K107" s="31" t="s">
        <v>678</v>
      </c>
      <c r="L107" s="31" t="s">
        <v>679</v>
      </c>
      <c r="M107" s="31" t="s">
        <v>680</v>
      </c>
      <c r="N107" s="31" t="s">
        <v>681</v>
      </c>
      <c r="O107" s="31" t="s">
        <v>682</v>
      </c>
      <c r="P107" s="31" t="s">
        <v>53</v>
      </c>
      <c r="Q107" s="31" t="s">
        <v>54</v>
      </c>
      <c r="R107" s="31" t="s">
        <v>54</v>
      </c>
      <c r="S107" s="31">
        <f>U107+V107+W107+X107</f>
        <v>21.2</v>
      </c>
      <c r="T107" s="31" t="s">
        <v>55</v>
      </c>
      <c r="U107" s="31">
        <v>0</v>
      </c>
      <c r="V107" s="31">
        <v>21</v>
      </c>
      <c r="W107" s="31">
        <v>0</v>
      </c>
      <c r="X107" s="31">
        <v>0.2</v>
      </c>
      <c r="Y107" s="31" t="s">
        <v>56</v>
      </c>
      <c r="Z107" s="37" t="s">
        <v>53</v>
      </c>
      <c r="AA107" s="35">
        <v>519</v>
      </c>
      <c r="AB107" s="35">
        <v>1972</v>
      </c>
      <c r="AC107" s="31">
        <v>0</v>
      </c>
      <c r="AD107" s="31">
        <v>7</v>
      </c>
      <c r="AE107" s="31">
        <v>18</v>
      </c>
      <c r="AF107" s="31"/>
    </row>
    <row r="108" ht="99.75" customHeight="1" x14ac:dyDescent="0.15" spans="1:32">
      <c r="A108" s="31">
        <v>102</v>
      </c>
      <c r="B108" s="30" t="s">
        <v>252</v>
      </c>
      <c r="C108" s="30" t="s">
        <v>268</v>
      </c>
      <c r="D108" s="30" t="s">
        <v>683</v>
      </c>
      <c r="E108" s="30"/>
      <c r="F108" s="31" t="s">
        <v>43</v>
      </c>
      <c r="G108" s="31" t="s">
        <v>44</v>
      </c>
      <c r="H108" s="31" t="s">
        <v>684</v>
      </c>
      <c r="I108" s="31" t="s">
        <v>685</v>
      </c>
      <c r="J108" s="31" t="s">
        <v>255</v>
      </c>
      <c r="K108" s="30" t="s">
        <v>686</v>
      </c>
      <c r="L108" s="30" t="s">
        <v>687</v>
      </c>
      <c r="M108" s="30" t="s">
        <v>688</v>
      </c>
      <c r="N108" s="30" t="s">
        <v>689</v>
      </c>
      <c r="O108" s="31" t="s">
        <v>690</v>
      </c>
      <c r="P108" s="31" t="s">
        <v>53</v>
      </c>
      <c r="Q108" s="31" t="s">
        <v>54</v>
      </c>
      <c r="R108" s="31" t="s">
        <v>54</v>
      </c>
      <c r="S108" s="31">
        <f>U108+V108+W108+X108</f>
        <v>13.1</v>
      </c>
      <c r="T108" s="31" t="s">
        <v>55</v>
      </c>
      <c r="U108" s="31">
        <v>13</v>
      </c>
      <c r="V108" s="31">
        <v>0</v>
      </c>
      <c r="W108" s="31">
        <v>0</v>
      </c>
      <c r="X108" s="31">
        <v>0.1</v>
      </c>
      <c r="Y108" s="31" t="s">
        <v>56</v>
      </c>
      <c r="Z108" s="30" t="s">
        <v>53</v>
      </c>
      <c r="AA108" s="31">
        <v>87</v>
      </c>
      <c r="AB108" s="31">
        <v>256</v>
      </c>
      <c r="AC108" s="31"/>
      <c r="AD108" s="31">
        <v>3</v>
      </c>
      <c r="AE108" s="31">
        <v>9</v>
      </c>
      <c r="AF108" s="31"/>
    </row>
    <row r="109" ht="99.75" customHeight="1" x14ac:dyDescent="0.15" spans="1:32">
      <c r="A109" s="31">
        <v>103</v>
      </c>
      <c r="B109" s="31" t="s">
        <v>77</v>
      </c>
      <c r="C109" s="31" t="s">
        <v>87</v>
      </c>
      <c r="D109" s="32" t="s">
        <v>691</v>
      </c>
      <c r="E109" s="32"/>
      <c r="F109" s="31" t="s">
        <v>43</v>
      </c>
      <c r="G109" s="30" t="s">
        <v>210</v>
      </c>
      <c r="H109" s="30" t="s">
        <v>692</v>
      </c>
      <c r="I109" s="31" t="s">
        <v>685</v>
      </c>
      <c r="J109" s="31" t="s">
        <v>81</v>
      </c>
      <c r="K109" s="31" t="s">
        <v>693</v>
      </c>
      <c r="L109" s="30" t="s">
        <v>694</v>
      </c>
      <c r="M109" s="30" t="s">
        <v>695</v>
      </c>
      <c r="N109" s="32" t="s">
        <v>696</v>
      </c>
      <c r="O109" s="31" t="s">
        <v>697</v>
      </c>
      <c r="P109" s="31" t="s">
        <v>53</v>
      </c>
      <c r="Q109" s="31" t="s">
        <v>54</v>
      </c>
      <c r="R109" s="31" t="s">
        <v>54</v>
      </c>
      <c r="S109" s="31">
        <f>U109+V109+W109+X109</f>
        <v>10</v>
      </c>
      <c r="T109" s="31" t="s">
        <v>55</v>
      </c>
      <c r="U109" s="31">
        <v>9.9</v>
      </c>
      <c r="V109" s="31">
        <v>0</v>
      </c>
      <c r="W109" s="31">
        <v>0</v>
      </c>
      <c r="X109" s="31">
        <v>0.1</v>
      </c>
      <c r="Y109" s="31" t="s">
        <v>56</v>
      </c>
      <c r="Z109" s="31" t="s">
        <v>56</v>
      </c>
      <c r="AA109" s="31">
        <v>519</v>
      </c>
      <c r="AB109" s="31">
        <v>1972</v>
      </c>
      <c r="AC109" s="31">
        <v>1</v>
      </c>
      <c r="AD109" s="31">
        <v>7</v>
      </c>
      <c r="AE109" s="31">
        <v>18</v>
      </c>
      <c r="AF109" s="31"/>
    </row>
    <row r="110" ht="99.75" customHeight="1" x14ac:dyDescent="0.15" spans="1:32">
      <c r="A110" s="31">
        <v>104</v>
      </c>
      <c r="B110" s="31" t="s">
        <v>77</v>
      </c>
      <c r="C110" s="31" t="s">
        <v>698</v>
      </c>
      <c r="D110" s="32" t="s">
        <v>699</v>
      </c>
      <c r="E110" s="32"/>
      <c r="F110" s="31" t="s">
        <v>43</v>
      </c>
      <c r="G110" s="30" t="s">
        <v>210</v>
      </c>
      <c r="H110" s="30" t="s">
        <v>692</v>
      </c>
      <c r="I110" s="31" t="s">
        <v>685</v>
      </c>
      <c r="J110" s="31" t="s">
        <v>81</v>
      </c>
      <c r="K110" s="31" t="s">
        <v>700</v>
      </c>
      <c r="L110" s="30" t="s">
        <v>694</v>
      </c>
      <c r="M110" s="30" t="s">
        <v>701</v>
      </c>
      <c r="N110" s="32" t="s">
        <v>696</v>
      </c>
      <c r="O110" s="31" t="s">
        <v>697</v>
      </c>
      <c r="P110" s="31" t="s">
        <v>53</v>
      </c>
      <c r="Q110" s="31" t="s">
        <v>54</v>
      </c>
      <c r="R110" s="31" t="s">
        <v>54</v>
      </c>
      <c r="S110" s="31">
        <f>U110+V110+W110+X110</f>
        <v>10</v>
      </c>
      <c r="T110" s="31" t="s">
        <v>55</v>
      </c>
      <c r="U110" s="31">
        <v>9.9</v>
      </c>
      <c r="V110" s="31">
        <v>0</v>
      </c>
      <c r="W110" s="31">
        <v>0</v>
      </c>
      <c r="X110" s="31">
        <v>0.1</v>
      </c>
      <c r="Y110" s="31" t="s">
        <v>56</v>
      </c>
      <c r="Z110" s="30" t="s">
        <v>53</v>
      </c>
      <c r="AA110" s="31">
        <v>131</v>
      </c>
      <c r="AB110" s="31">
        <v>554</v>
      </c>
      <c r="AC110" s="31"/>
      <c r="AD110" s="31">
        <v>7</v>
      </c>
      <c r="AE110" s="31">
        <v>26</v>
      </c>
      <c r="AF110" s="31"/>
    </row>
    <row r="111" ht="71.25" customHeight="1" x14ac:dyDescent="0.15" spans="1:32">
      <c r="A111" s="31">
        <v>105</v>
      </c>
      <c r="B111" s="31" t="s">
        <v>77</v>
      </c>
      <c r="C111" s="31" t="s">
        <v>702</v>
      </c>
      <c r="D111" s="32" t="s">
        <v>703</v>
      </c>
      <c r="E111" s="32"/>
      <c r="F111" s="31" t="s">
        <v>43</v>
      </c>
      <c r="G111" s="30" t="s">
        <v>210</v>
      </c>
      <c r="H111" s="30" t="s">
        <v>692</v>
      </c>
      <c r="I111" s="31" t="s">
        <v>685</v>
      </c>
      <c r="J111" s="31" t="s">
        <v>81</v>
      </c>
      <c r="K111" s="31" t="s">
        <v>704</v>
      </c>
      <c r="L111" s="30" t="s">
        <v>694</v>
      </c>
      <c r="M111" s="30" t="s">
        <v>695</v>
      </c>
      <c r="N111" s="32" t="s">
        <v>696</v>
      </c>
      <c r="O111" s="31" t="s">
        <v>705</v>
      </c>
      <c r="P111" s="31" t="s">
        <v>53</v>
      </c>
      <c r="Q111" s="31" t="s">
        <v>54</v>
      </c>
      <c r="R111" s="31" t="s">
        <v>54</v>
      </c>
      <c r="S111" s="31">
        <f>U111+V111+W111+X111</f>
        <v>10</v>
      </c>
      <c r="T111" s="31" t="s">
        <v>55</v>
      </c>
      <c r="U111" s="31">
        <v>9.9</v>
      </c>
      <c r="V111" s="31">
        <v>0</v>
      </c>
      <c r="W111" s="31">
        <v>0</v>
      </c>
      <c r="X111" s="31">
        <v>0.1</v>
      </c>
      <c r="Y111" s="31" t="s">
        <v>56</v>
      </c>
      <c r="Z111" s="30"/>
      <c r="AA111" s="31">
        <v>286</v>
      </c>
      <c r="AB111" s="31">
        <v>1100</v>
      </c>
      <c r="AC111" s="31"/>
      <c r="AD111" s="31">
        <v>9</v>
      </c>
      <c r="AE111" s="31">
        <v>18</v>
      </c>
      <c r="AF111" s="31"/>
    </row>
    <row r="112" ht="71.25" customHeight="1" x14ac:dyDescent="0.15" spans="1:32">
      <c r="A112" s="31">
        <v>106</v>
      </c>
      <c r="B112" s="31" t="s">
        <v>672</v>
      </c>
      <c r="C112" s="31" t="s">
        <v>706</v>
      </c>
      <c r="D112" s="31" t="s">
        <v>707</v>
      </c>
      <c r="E112" s="31"/>
      <c r="F112" s="31" t="s">
        <v>43</v>
      </c>
      <c r="G112" s="30" t="s">
        <v>210</v>
      </c>
      <c r="H112" s="30" t="s">
        <v>692</v>
      </c>
      <c r="I112" s="31" t="s">
        <v>685</v>
      </c>
      <c r="J112" s="31" t="s">
        <v>677</v>
      </c>
      <c r="K112" s="31" t="s">
        <v>708</v>
      </c>
      <c r="L112" s="31" t="s">
        <v>709</v>
      </c>
      <c r="M112" s="31" t="s">
        <v>710</v>
      </c>
      <c r="N112" s="32" t="s">
        <v>696</v>
      </c>
      <c r="O112" s="31" t="s">
        <v>711</v>
      </c>
      <c r="P112" s="31" t="s">
        <v>53</v>
      </c>
      <c r="Q112" s="31" t="s">
        <v>54</v>
      </c>
      <c r="R112" s="31" t="s">
        <v>54</v>
      </c>
      <c r="S112" s="31">
        <f>U112+V112+W112+X112</f>
        <v>20.3</v>
      </c>
      <c r="T112" s="31" t="s">
        <v>55</v>
      </c>
      <c r="U112" s="31">
        <v>19.8</v>
      </c>
      <c r="V112" s="31">
        <v>0</v>
      </c>
      <c r="W112" s="31">
        <v>0</v>
      </c>
      <c r="X112" s="31">
        <v>0.5</v>
      </c>
      <c r="Y112" s="31" t="s">
        <v>56</v>
      </c>
      <c r="Z112" s="30" t="s">
        <v>53</v>
      </c>
      <c r="AA112" s="31">
        <v>278</v>
      </c>
      <c r="AB112" s="31">
        <v>936</v>
      </c>
      <c r="AC112" s="31">
        <v>0</v>
      </c>
      <c r="AD112" s="31">
        <v>15</v>
      </c>
      <c r="AE112" s="31">
        <v>48</v>
      </c>
      <c r="AF112" s="31"/>
    </row>
    <row r="113" ht="99.75" customHeight="1" x14ac:dyDescent="0.15" spans="1:32">
      <c r="A113" s="31">
        <v>107</v>
      </c>
      <c r="B113" s="31" t="s">
        <v>672</v>
      </c>
      <c r="C113" s="31" t="s">
        <v>712</v>
      </c>
      <c r="D113" s="31" t="s">
        <v>713</v>
      </c>
      <c r="E113" s="31"/>
      <c r="F113" s="31" t="s">
        <v>43</v>
      </c>
      <c r="G113" s="30" t="s">
        <v>210</v>
      </c>
      <c r="H113" s="30" t="s">
        <v>692</v>
      </c>
      <c r="I113" s="31" t="s">
        <v>685</v>
      </c>
      <c r="J113" s="31" t="s">
        <v>677</v>
      </c>
      <c r="K113" s="31" t="s">
        <v>714</v>
      </c>
      <c r="L113" s="31" t="s">
        <v>715</v>
      </c>
      <c r="M113" s="31" t="s">
        <v>710</v>
      </c>
      <c r="N113" s="32" t="s">
        <v>696</v>
      </c>
      <c r="O113" s="31" t="s">
        <v>716</v>
      </c>
      <c r="P113" s="31" t="s">
        <v>53</v>
      </c>
      <c r="Q113" s="31" t="s">
        <v>54</v>
      </c>
      <c r="R113" s="31" t="s">
        <v>54</v>
      </c>
      <c r="S113" s="31">
        <f>U113+V113+W113+X113</f>
        <v>18.32</v>
      </c>
      <c r="T113" s="31" t="s">
        <v>55</v>
      </c>
      <c r="U113" s="31">
        <v>17.82</v>
      </c>
      <c r="V113" s="31">
        <v>0</v>
      </c>
      <c r="W113" s="31">
        <v>0</v>
      </c>
      <c r="X113" s="31">
        <v>0.5</v>
      </c>
      <c r="Y113" s="31" t="s">
        <v>56</v>
      </c>
      <c r="Z113" s="30" t="s">
        <v>53</v>
      </c>
      <c r="AA113" s="31">
        <v>263</v>
      </c>
      <c r="AB113" s="31">
        <v>730</v>
      </c>
      <c r="AC113" s="31">
        <v>0</v>
      </c>
      <c r="AD113" s="31">
        <v>15</v>
      </c>
      <c r="AE113" s="31">
        <v>46</v>
      </c>
      <c r="AF113" s="31"/>
    </row>
    <row r="114" ht="99.75" customHeight="1" x14ac:dyDescent="0.15" spans="1:32">
      <c r="A114" s="31">
        <v>108</v>
      </c>
      <c r="B114" s="31" t="s">
        <v>672</v>
      </c>
      <c r="C114" s="31" t="s">
        <v>673</v>
      </c>
      <c r="D114" s="32" t="s">
        <v>717</v>
      </c>
      <c r="E114" s="32"/>
      <c r="F114" s="31" t="s">
        <v>43</v>
      </c>
      <c r="G114" s="30" t="s">
        <v>210</v>
      </c>
      <c r="H114" s="30" t="s">
        <v>692</v>
      </c>
      <c r="I114" s="31" t="s">
        <v>685</v>
      </c>
      <c r="J114" s="31" t="s">
        <v>677</v>
      </c>
      <c r="K114" s="30" t="s">
        <v>678</v>
      </c>
      <c r="L114" s="31" t="s">
        <v>718</v>
      </c>
      <c r="M114" s="30" t="s">
        <v>719</v>
      </c>
      <c r="N114" s="32" t="s">
        <v>696</v>
      </c>
      <c r="O114" s="30" t="s">
        <v>697</v>
      </c>
      <c r="P114" s="31" t="s">
        <v>53</v>
      </c>
      <c r="Q114" s="31" t="s">
        <v>54</v>
      </c>
      <c r="R114" s="31" t="s">
        <v>54</v>
      </c>
      <c r="S114" s="31">
        <f>U114+V114+W114+X114</f>
        <v>24.360000000000003</v>
      </c>
      <c r="T114" s="31" t="s">
        <v>55</v>
      </c>
      <c r="U114" s="31">
        <v>23.76</v>
      </c>
      <c r="V114" s="31">
        <v>0</v>
      </c>
      <c r="W114" s="31">
        <v>0</v>
      </c>
      <c r="X114" s="31">
        <v>0.6</v>
      </c>
      <c r="Y114" s="31" t="s">
        <v>56</v>
      </c>
      <c r="Z114" s="30" t="s">
        <v>53</v>
      </c>
      <c r="AA114" s="32">
        <v>519</v>
      </c>
      <c r="AB114" s="31">
        <v>1972</v>
      </c>
      <c r="AC114" s="32">
        <v>0</v>
      </c>
      <c r="AD114" s="31">
        <v>7</v>
      </c>
      <c r="AE114" s="30">
        <v>18</v>
      </c>
      <c r="AF114" s="31"/>
    </row>
    <row r="115" ht="57.0" customHeight="1" x14ac:dyDescent="0.15" spans="1:32">
      <c r="A115" s="31">
        <v>109</v>
      </c>
      <c r="B115" s="31" t="s">
        <v>365</v>
      </c>
      <c r="C115" s="31" t="s">
        <v>534</v>
      </c>
      <c r="D115" s="32" t="s">
        <v>720</v>
      </c>
      <c r="E115" s="32"/>
      <c r="F115" s="30" t="s">
        <v>130</v>
      </c>
      <c r="G115" s="30" t="s">
        <v>44</v>
      </c>
      <c r="H115" s="30" t="s">
        <v>80</v>
      </c>
      <c r="I115" s="32" t="s">
        <v>133</v>
      </c>
      <c r="J115" s="31" t="s">
        <v>368</v>
      </c>
      <c r="K115" s="30" t="s">
        <v>721</v>
      </c>
      <c r="L115" s="32" t="s">
        <v>722</v>
      </c>
      <c r="M115" s="32" t="s">
        <v>723</v>
      </c>
      <c r="N115" s="32" t="s">
        <v>724</v>
      </c>
      <c r="O115" s="32" t="s">
        <v>725</v>
      </c>
      <c r="P115" s="31" t="s">
        <v>53</v>
      </c>
      <c r="Q115" s="31" t="s">
        <v>54</v>
      </c>
      <c r="R115" s="31" t="s">
        <v>54</v>
      </c>
      <c r="S115" s="31">
        <f>U115+V115+W115+X115</f>
        <v>51.79</v>
      </c>
      <c r="T115" s="31" t="s">
        <v>55</v>
      </c>
      <c r="U115" s="32">
        <v>51.29</v>
      </c>
      <c r="V115" s="31">
        <v>0</v>
      </c>
      <c r="W115" s="31">
        <v>0</v>
      </c>
      <c r="X115" s="32">
        <v>0.5</v>
      </c>
      <c r="Y115" s="31" t="s">
        <v>56</v>
      </c>
      <c r="Z115" s="30" t="s">
        <v>53</v>
      </c>
      <c r="AA115" s="32">
        <v>129</v>
      </c>
      <c r="AB115" s="32" t="s">
        <v>726</v>
      </c>
      <c r="AC115" s="32"/>
      <c r="AD115" s="32" t="s">
        <v>727</v>
      </c>
      <c r="AE115" s="32" t="s">
        <v>728</v>
      </c>
      <c r="AF115" s="32"/>
    </row>
    <row r="116" ht="42.75" customHeight="1" x14ac:dyDescent="0.15" spans="1:32">
      <c r="A116" s="31">
        <v>110</v>
      </c>
      <c r="B116" s="31" t="s">
        <v>139</v>
      </c>
      <c r="C116" s="31" t="s">
        <v>160</v>
      </c>
      <c r="D116" s="31" t="s">
        <v>729</v>
      </c>
      <c r="E116" s="31"/>
      <c r="F116" s="31" t="s">
        <v>43</v>
      </c>
      <c r="G116" s="30" t="s">
        <v>44</v>
      </c>
      <c r="H116" s="30" t="s">
        <v>45</v>
      </c>
      <c r="I116" s="32" t="s">
        <v>685</v>
      </c>
      <c r="J116" s="32" t="s">
        <v>142</v>
      </c>
      <c r="K116" s="31" t="s">
        <v>730</v>
      </c>
      <c r="L116" s="31" t="s">
        <v>731</v>
      </c>
      <c r="M116" s="31" t="s">
        <v>732</v>
      </c>
      <c r="N116" s="31" t="s">
        <v>286</v>
      </c>
      <c r="O116" s="32" t="s">
        <v>733</v>
      </c>
      <c r="P116" s="31" t="s">
        <v>53</v>
      </c>
      <c r="Q116" s="31" t="s">
        <v>54</v>
      </c>
      <c r="R116" s="31" t="s">
        <v>54</v>
      </c>
      <c r="S116" s="31">
        <f>U116+V116+W116+X116</f>
        <v>46</v>
      </c>
      <c r="T116" s="31" t="s">
        <v>55</v>
      </c>
      <c r="U116" s="32">
        <v>45</v>
      </c>
      <c r="V116" s="31">
        <v>0</v>
      </c>
      <c r="W116" s="31">
        <v>0</v>
      </c>
      <c r="X116" s="32">
        <v>1</v>
      </c>
      <c r="Y116" s="31" t="s">
        <v>56</v>
      </c>
      <c r="Z116" s="31" t="s">
        <v>56</v>
      </c>
      <c r="AA116" s="31">
        <v>55</v>
      </c>
      <c r="AB116" s="31">
        <v>170</v>
      </c>
      <c r="AC116" s="31">
        <v>1</v>
      </c>
      <c r="AD116" s="31">
        <v>23</v>
      </c>
      <c r="AE116" s="31">
        <v>69</v>
      </c>
      <c r="AF116" s="32"/>
    </row>
    <row r="117" ht="85.5" customHeight="1" x14ac:dyDescent="0.15" spans="1:32">
      <c r="A117" s="31">
        <v>111</v>
      </c>
      <c r="B117" s="31" t="s">
        <v>139</v>
      </c>
      <c r="C117" s="31" t="s">
        <v>160</v>
      </c>
      <c r="D117" s="32" t="s">
        <v>734</v>
      </c>
      <c r="E117" s="32"/>
      <c r="F117" s="31" t="s">
        <v>43</v>
      </c>
      <c r="G117" s="30" t="s">
        <v>210</v>
      </c>
      <c r="H117" s="30" t="s">
        <v>692</v>
      </c>
      <c r="I117" s="32" t="s">
        <v>685</v>
      </c>
      <c r="J117" s="32" t="s">
        <v>142</v>
      </c>
      <c r="K117" s="30" t="s">
        <v>735</v>
      </c>
      <c r="L117" s="32" t="s">
        <v>736</v>
      </c>
      <c r="M117" s="32" t="s">
        <v>710</v>
      </c>
      <c r="N117" s="32" t="s">
        <v>696</v>
      </c>
      <c r="O117" s="32" t="s">
        <v>737</v>
      </c>
      <c r="P117" s="31" t="s">
        <v>53</v>
      </c>
      <c r="Q117" s="31" t="s">
        <v>54</v>
      </c>
      <c r="R117" s="31" t="s">
        <v>54</v>
      </c>
      <c r="S117" s="31">
        <f>U117+V117+W117+X117</f>
        <v>5.45</v>
      </c>
      <c r="T117" s="31" t="s">
        <v>55</v>
      </c>
      <c r="U117" s="32">
        <v>4.95</v>
      </c>
      <c r="V117" s="31">
        <v>0</v>
      </c>
      <c r="W117" s="31">
        <v>0</v>
      </c>
      <c r="X117" s="32">
        <v>0.5</v>
      </c>
      <c r="Y117" s="31" t="s">
        <v>56</v>
      </c>
      <c r="Z117" s="31" t="s">
        <v>56</v>
      </c>
      <c r="AA117" s="32">
        <v>438</v>
      </c>
      <c r="AB117" s="32">
        <v>1567</v>
      </c>
      <c r="AC117" s="32">
        <v>2</v>
      </c>
      <c r="AD117" s="32">
        <v>90</v>
      </c>
      <c r="AE117" s="32">
        <v>318</v>
      </c>
      <c r="AF117" s="32"/>
    </row>
    <row r="118" ht="42.75" customHeight="1" x14ac:dyDescent="0.15" spans="1:32">
      <c r="A118" s="31">
        <v>112</v>
      </c>
      <c r="B118" s="31" t="s">
        <v>139</v>
      </c>
      <c r="C118" s="31" t="s">
        <v>160</v>
      </c>
      <c r="D118" s="32" t="s">
        <v>738</v>
      </c>
      <c r="E118" s="32"/>
      <c r="F118" s="31" t="s">
        <v>43</v>
      </c>
      <c r="G118" s="30" t="s">
        <v>44</v>
      </c>
      <c r="H118" s="30" t="s">
        <v>80</v>
      </c>
      <c r="I118" s="32" t="s">
        <v>685</v>
      </c>
      <c r="J118" s="32" t="s">
        <v>142</v>
      </c>
      <c r="K118" s="30" t="s">
        <v>735</v>
      </c>
      <c r="L118" s="32" t="s">
        <v>739</v>
      </c>
      <c r="M118" s="32" t="s">
        <v>740</v>
      </c>
      <c r="N118" s="32" t="s">
        <v>741</v>
      </c>
      <c r="O118" s="32" t="s">
        <v>742</v>
      </c>
      <c r="P118" s="31" t="s">
        <v>53</v>
      </c>
      <c r="Q118" s="31" t="s">
        <v>54</v>
      </c>
      <c r="R118" s="31" t="s">
        <v>54</v>
      </c>
      <c r="S118" s="31">
        <f>U118+V118+W118+X118</f>
        <v>52</v>
      </c>
      <c r="T118" s="31" t="s">
        <v>55</v>
      </c>
      <c r="U118" s="32">
        <v>51.6</v>
      </c>
      <c r="V118" s="31">
        <v>0</v>
      </c>
      <c r="W118" s="31">
        <v>0</v>
      </c>
      <c r="X118" s="32">
        <v>0.4</v>
      </c>
      <c r="Y118" s="31" t="s">
        <v>56</v>
      </c>
      <c r="Z118" s="31" t="s">
        <v>56</v>
      </c>
      <c r="AA118" s="32">
        <v>120</v>
      </c>
      <c r="AB118" s="32">
        <v>486</v>
      </c>
      <c r="AC118" s="32">
        <v>2</v>
      </c>
      <c r="AD118" s="32">
        <v>90</v>
      </c>
      <c r="AE118" s="32">
        <v>318</v>
      </c>
      <c r="AF118" s="32"/>
    </row>
    <row r="119" ht="71.25" customHeight="1" x14ac:dyDescent="0.15" spans="1:32">
      <c r="A119" s="31">
        <v>113</v>
      </c>
      <c r="B119" s="31" t="s">
        <v>139</v>
      </c>
      <c r="C119" s="31" t="s">
        <v>148</v>
      </c>
      <c r="D119" s="32" t="s">
        <v>743</v>
      </c>
      <c r="E119" s="32"/>
      <c r="F119" s="31" t="s">
        <v>43</v>
      </c>
      <c r="G119" s="30" t="s">
        <v>44</v>
      </c>
      <c r="H119" s="30" t="s">
        <v>45</v>
      </c>
      <c r="I119" s="32" t="s">
        <v>685</v>
      </c>
      <c r="J119" s="32" t="s">
        <v>142</v>
      </c>
      <c r="K119" s="30" t="s">
        <v>148</v>
      </c>
      <c r="L119" s="32" t="s">
        <v>744</v>
      </c>
      <c r="M119" s="32" t="s">
        <v>745</v>
      </c>
      <c r="N119" s="32" t="s">
        <v>746</v>
      </c>
      <c r="O119" s="32" t="s">
        <v>742</v>
      </c>
      <c r="P119" s="31" t="s">
        <v>53</v>
      </c>
      <c r="Q119" s="31" t="s">
        <v>54</v>
      </c>
      <c r="R119" s="31" t="s">
        <v>54</v>
      </c>
      <c r="S119" s="31">
        <f>U119+V119+W119+X119</f>
        <v>24.900000000000002</v>
      </c>
      <c r="T119" s="31" t="s">
        <v>55</v>
      </c>
      <c r="U119" s="32">
        <v>24.3</v>
      </c>
      <c r="V119" s="31">
        <v>0</v>
      </c>
      <c r="W119" s="31">
        <v>0</v>
      </c>
      <c r="X119" s="32">
        <v>0.6</v>
      </c>
      <c r="Y119" s="31" t="s">
        <v>56</v>
      </c>
      <c r="Z119" s="30" t="s">
        <v>56</v>
      </c>
      <c r="AA119" s="32">
        <v>15</v>
      </c>
      <c r="AB119" s="32">
        <v>62</v>
      </c>
      <c r="AC119" s="32">
        <v>1</v>
      </c>
      <c r="AD119" s="32">
        <v>3</v>
      </c>
      <c r="AE119" s="32">
        <v>14</v>
      </c>
      <c r="AF119" s="32"/>
    </row>
    <row r="120" ht="42.75" customHeight="1" x14ac:dyDescent="0.15" spans="1:32">
      <c r="A120" s="31">
        <v>114</v>
      </c>
      <c r="B120" s="31" t="s">
        <v>139</v>
      </c>
      <c r="C120" s="31" t="s">
        <v>148</v>
      </c>
      <c r="D120" s="32" t="s">
        <v>747</v>
      </c>
      <c r="E120" s="32"/>
      <c r="F120" s="31" t="s">
        <v>43</v>
      </c>
      <c r="G120" s="30" t="s">
        <v>44</v>
      </c>
      <c r="H120" s="30" t="s">
        <v>80</v>
      </c>
      <c r="I120" s="31" t="s">
        <v>685</v>
      </c>
      <c r="J120" s="31" t="s">
        <v>142</v>
      </c>
      <c r="K120" s="31" t="s">
        <v>148</v>
      </c>
      <c r="L120" s="31" t="s">
        <v>748</v>
      </c>
      <c r="M120" s="32" t="s">
        <v>740</v>
      </c>
      <c r="N120" s="32" t="s">
        <v>741</v>
      </c>
      <c r="O120" s="31" t="s">
        <v>742</v>
      </c>
      <c r="P120" s="31" t="s">
        <v>53</v>
      </c>
      <c r="Q120" s="31" t="s">
        <v>54</v>
      </c>
      <c r="R120" s="31" t="s">
        <v>54</v>
      </c>
      <c r="S120" s="31">
        <f>U120+V120+W120+X120</f>
        <v>13.9</v>
      </c>
      <c r="T120" s="31" t="s">
        <v>55</v>
      </c>
      <c r="U120" s="31">
        <v>12.9</v>
      </c>
      <c r="V120" s="31">
        <v>0</v>
      </c>
      <c r="W120" s="31">
        <v>0</v>
      </c>
      <c r="X120" s="31">
        <v>1</v>
      </c>
      <c r="Y120" s="31" t="s">
        <v>56</v>
      </c>
      <c r="Z120" s="30" t="s">
        <v>56</v>
      </c>
      <c r="AA120" s="31">
        <v>20</v>
      </c>
      <c r="AB120" s="31">
        <v>86</v>
      </c>
      <c r="AC120" s="31">
        <v>1</v>
      </c>
      <c r="AD120" s="31">
        <v>3</v>
      </c>
      <c r="AE120" s="31">
        <v>12</v>
      </c>
      <c r="AF120" s="31"/>
    </row>
    <row r="121" ht="99.75" customHeight="1" x14ac:dyDescent="0.15" spans="1:32">
      <c r="A121" s="31">
        <v>115</v>
      </c>
      <c r="B121" s="31" t="s">
        <v>199</v>
      </c>
      <c r="C121" s="31" t="s">
        <v>200</v>
      </c>
      <c r="D121" s="30" t="s">
        <v>749</v>
      </c>
      <c r="E121" s="30"/>
      <c r="F121" s="31" t="s">
        <v>43</v>
      </c>
      <c r="G121" s="30" t="s">
        <v>44</v>
      </c>
      <c r="H121" s="30" t="s">
        <v>45</v>
      </c>
      <c r="I121" s="31" t="s">
        <v>685</v>
      </c>
      <c r="J121" s="31" t="s">
        <v>202</v>
      </c>
      <c r="K121" s="31" t="s">
        <v>750</v>
      </c>
      <c r="L121" s="30" t="s">
        <v>751</v>
      </c>
      <c r="M121" s="30" t="s">
        <v>752</v>
      </c>
      <c r="N121" s="30" t="s">
        <v>753</v>
      </c>
      <c r="O121" s="31" t="s">
        <v>754</v>
      </c>
      <c r="P121" s="31" t="s">
        <v>53</v>
      </c>
      <c r="Q121" s="31" t="s">
        <v>54</v>
      </c>
      <c r="R121" s="31" t="s">
        <v>54</v>
      </c>
      <c r="S121" s="31">
        <f>U121+V121+W121+X121</f>
        <v>64.89999999999999</v>
      </c>
      <c r="T121" s="31" t="s">
        <v>55</v>
      </c>
      <c r="U121" s="31">
        <v>64.8</v>
      </c>
      <c r="V121" s="31">
        <v>0</v>
      </c>
      <c r="W121" s="31">
        <v>0</v>
      </c>
      <c r="X121" s="31">
        <v>0.1</v>
      </c>
      <c r="Y121" s="31" t="s">
        <v>56</v>
      </c>
      <c r="Z121" s="30" t="s">
        <v>53</v>
      </c>
      <c r="AA121" s="31">
        <v>40</v>
      </c>
      <c r="AB121" s="31">
        <v>152</v>
      </c>
      <c r="AC121" s="31">
        <v>0</v>
      </c>
      <c r="AD121" s="31">
        <v>3</v>
      </c>
      <c r="AE121" s="31">
        <v>11</v>
      </c>
      <c r="AF121" s="31"/>
    </row>
    <row r="122" ht="42.75" customHeight="1" x14ac:dyDescent="0.15" spans="1:32">
      <c r="A122" s="31">
        <v>116</v>
      </c>
      <c r="B122" s="31" t="s">
        <v>199</v>
      </c>
      <c r="C122" s="31" t="s">
        <v>755</v>
      </c>
      <c r="D122" s="32" t="s">
        <v>756</v>
      </c>
      <c r="E122" s="32"/>
      <c r="F122" s="31" t="s">
        <v>43</v>
      </c>
      <c r="G122" s="30" t="s">
        <v>44</v>
      </c>
      <c r="H122" s="30" t="s">
        <v>45</v>
      </c>
      <c r="I122" s="32" t="s">
        <v>685</v>
      </c>
      <c r="J122" s="31" t="s">
        <v>202</v>
      </c>
      <c r="K122" s="30" t="s">
        <v>750</v>
      </c>
      <c r="L122" s="32" t="s">
        <v>757</v>
      </c>
      <c r="M122" s="30" t="s">
        <v>752</v>
      </c>
      <c r="N122" s="32" t="s">
        <v>758</v>
      </c>
      <c r="O122" s="32" t="s">
        <v>759</v>
      </c>
      <c r="P122" s="31" t="s">
        <v>53</v>
      </c>
      <c r="Q122" s="31" t="s">
        <v>54</v>
      </c>
      <c r="R122" s="31" t="s">
        <v>54</v>
      </c>
      <c r="S122" s="31">
        <f>U122+V122+W122+X122</f>
        <v>46</v>
      </c>
      <c r="T122" s="31" t="s">
        <v>55</v>
      </c>
      <c r="U122" s="32">
        <v>43</v>
      </c>
      <c r="V122" s="31">
        <v>0</v>
      </c>
      <c r="W122" s="31">
        <v>0</v>
      </c>
      <c r="X122" s="32">
        <v>3</v>
      </c>
      <c r="Y122" s="31" t="s">
        <v>56</v>
      </c>
      <c r="Z122" s="30" t="s">
        <v>53</v>
      </c>
      <c r="AA122" s="32">
        <v>30</v>
      </c>
      <c r="AB122" s="32">
        <v>128</v>
      </c>
      <c r="AC122" s="32">
        <v>0</v>
      </c>
      <c r="AD122" s="32">
        <v>3</v>
      </c>
      <c r="AE122" s="32">
        <v>8</v>
      </c>
      <c r="AF122" s="32"/>
    </row>
    <row r="123" ht="85.5" customHeight="1" x14ac:dyDescent="0.15" spans="1:32">
      <c r="A123" s="31">
        <v>117</v>
      </c>
      <c r="B123" s="31" t="s">
        <v>199</v>
      </c>
      <c r="C123" s="31" t="s">
        <v>755</v>
      </c>
      <c r="D123" s="30" t="s">
        <v>760</v>
      </c>
      <c r="E123" s="30"/>
      <c r="F123" s="31" t="s">
        <v>43</v>
      </c>
      <c r="G123" s="30" t="s">
        <v>44</v>
      </c>
      <c r="H123" s="30" t="s">
        <v>45</v>
      </c>
      <c r="I123" s="32" t="s">
        <v>685</v>
      </c>
      <c r="J123" s="31" t="s">
        <v>202</v>
      </c>
      <c r="K123" s="30" t="s">
        <v>755</v>
      </c>
      <c r="L123" s="32" t="s">
        <v>761</v>
      </c>
      <c r="M123" s="32" t="s">
        <v>762</v>
      </c>
      <c r="N123" s="32" t="s">
        <v>763</v>
      </c>
      <c r="O123" s="32" t="s">
        <v>215</v>
      </c>
      <c r="P123" s="31" t="s">
        <v>53</v>
      </c>
      <c r="Q123" s="31" t="s">
        <v>54</v>
      </c>
      <c r="R123" s="31" t="s">
        <v>54</v>
      </c>
      <c r="S123" s="31">
        <f>U123+V123+W123+X123</f>
        <v>30.200000000000003</v>
      </c>
      <c r="T123" s="31" t="s">
        <v>55</v>
      </c>
      <c r="U123" s="32">
        <v>30.1</v>
      </c>
      <c r="V123" s="31">
        <v>0</v>
      </c>
      <c r="W123" s="31">
        <v>0</v>
      </c>
      <c r="X123" s="31">
        <v>0.1</v>
      </c>
      <c r="Y123" s="31" t="s">
        <v>56</v>
      </c>
      <c r="Z123" s="32" t="s">
        <v>53</v>
      </c>
      <c r="AA123" s="32">
        <v>95</v>
      </c>
      <c r="AB123" s="32">
        <v>328</v>
      </c>
      <c r="AC123" s="32">
        <v>0</v>
      </c>
      <c r="AD123" s="32">
        <v>12</v>
      </c>
      <c r="AE123" s="32">
        <v>42</v>
      </c>
      <c r="AF123" s="32"/>
    </row>
    <row r="124" ht="213.75" customHeight="1" x14ac:dyDescent="0.15" spans="1:32">
      <c r="A124" s="31">
        <v>118</v>
      </c>
      <c r="B124" s="31" t="s">
        <v>199</v>
      </c>
      <c r="C124" s="31" t="s">
        <v>338</v>
      </c>
      <c r="D124" s="30" t="s">
        <v>764</v>
      </c>
      <c r="E124" s="30"/>
      <c r="F124" s="30" t="s">
        <v>130</v>
      </c>
      <c r="G124" s="30" t="s">
        <v>131</v>
      </c>
      <c r="H124" s="30" t="s">
        <v>132</v>
      </c>
      <c r="I124" s="32" t="s">
        <v>133</v>
      </c>
      <c r="J124" s="31" t="s">
        <v>202</v>
      </c>
      <c r="K124" s="30" t="s">
        <v>338</v>
      </c>
      <c r="L124" s="30" t="s">
        <v>765</v>
      </c>
      <c r="M124" s="30" t="s">
        <v>766</v>
      </c>
      <c r="N124" s="30" t="s">
        <v>767</v>
      </c>
      <c r="O124" s="32" t="s">
        <v>768</v>
      </c>
      <c r="P124" s="31" t="s">
        <v>53</v>
      </c>
      <c r="Q124" s="31" t="s">
        <v>54</v>
      </c>
      <c r="R124" s="31" t="s">
        <v>54</v>
      </c>
      <c r="S124" s="31">
        <f>U124+V124+W124+X124</f>
        <v>20.1</v>
      </c>
      <c r="T124" s="31" t="s">
        <v>55</v>
      </c>
      <c r="U124" s="31">
        <v>20</v>
      </c>
      <c r="V124" s="31">
        <v>0</v>
      </c>
      <c r="W124" s="31">
        <v>0</v>
      </c>
      <c r="X124" s="31">
        <v>0.1</v>
      </c>
      <c r="Y124" s="31" t="s">
        <v>56</v>
      </c>
      <c r="Z124" s="31" t="s">
        <v>56</v>
      </c>
      <c r="AA124" s="32">
        <v>38</v>
      </c>
      <c r="AB124" s="32">
        <v>143</v>
      </c>
      <c r="AC124" s="32">
        <v>1</v>
      </c>
      <c r="AD124" s="32">
        <v>7</v>
      </c>
      <c r="AE124" s="32">
        <v>28</v>
      </c>
      <c r="AF124" s="32"/>
    </row>
    <row r="125" ht="42.75" customHeight="1" x14ac:dyDescent="0.15" spans="1:32">
      <c r="A125" s="31">
        <v>119</v>
      </c>
      <c r="B125" s="31" t="s">
        <v>199</v>
      </c>
      <c r="C125" s="31" t="s">
        <v>769</v>
      </c>
      <c r="D125" s="32" t="s">
        <v>770</v>
      </c>
      <c r="E125" s="32"/>
      <c r="F125" s="30" t="s">
        <v>130</v>
      </c>
      <c r="G125" s="30" t="s">
        <v>131</v>
      </c>
      <c r="H125" s="30" t="s">
        <v>132</v>
      </c>
      <c r="I125" s="32" t="s">
        <v>133</v>
      </c>
      <c r="J125" s="31" t="s">
        <v>202</v>
      </c>
      <c r="K125" s="30" t="s">
        <v>109</v>
      </c>
      <c r="L125" s="32" t="s">
        <v>771</v>
      </c>
      <c r="M125" s="32" t="s">
        <v>772</v>
      </c>
      <c r="N125" s="32" t="s">
        <v>773</v>
      </c>
      <c r="O125" s="32" t="s">
        <v>774</v>
      </c>
      <c r="P125" s="31" t="s">
        <v>53</v>
      </c>
      <c r="Q125" s="31" t="s">
        <v>54</v>
      </c>
      <c r="R125" s="31" t="s">
        <v>54</v>
      </c>
      <c r="S125" s="31">
        <f>U125+V125+W125+X125</f>
        <v>12</v>
      </c>
      <c r="T125" s="31" t="s">
        <v>55</v>
      </c>
      <c r="U125" s="31">
        <v>11</v>
      </c>
      <c r="V125" s="31">
        <v>0</v>
      </c>
      <c r="W125" s="31">
        <v>0</v>
      </c>
      <c r="X125" s="31">
        <v>1</v>
      </c>
      <c r="Y125" s="31" t="s">
        <v>56</v>
      </c>
      <c r="Z125" s="30" t="s">
        <v>53</v>
      </c>
      <c r="AA125" s="32">
        <v>15</v>
      </c>
      <c r="AB125" s="32">
        <v>60</v>
      </c>
      <c r="AC125" s="32">
        <v>0</v>
      </c>
      <c r="AD125" s="32">
        <v>3</v>
      </c>
      <c r="AE125" s="32">
        <v>7</v>
      </c>
      <c r="AF125" s="32"/>
    </row>
    <row r="126" ht="42.75" customHeight="1" x14ac:dyDescent="0.15" spans="1:32">
      <c r="A126" s="31">
        <v>120</v>
      </c>
      <c r="B126" s="31" t="s">
        <v>199</v>
      </c>
      <c r="C126" s="31" t="s">
        <v>471</v>
      </c>
      <c r="D126" s="32" t="s">
        <v>775</v>
      </c>
      <c r="E126" s="32"/>
      <c r="F126" s="31" t="s">
        <v>43</v>
      </c>
      <c r="G126" s="30" t="s">
        <v>44</v>
      </c>
      <c r="H126" s="30" t="s">
        <v>45</v>
      </c>
      <c r="I126" s="31" t="s">
        <v>685</v>
      </c>
      <c r="J126" s="31" t="s">
        <v>202</v>
      </c>
      <c r="K126" s="30" t="s">
        <v>776</v>
      </c>
      <c r="L126" s="32" t="s">
        <v>777</v>
      </c>
      <c r="M126" s="30" t="s">
        <v>752</v>
      </c>
      <c r="N126" s="32" t="s">
        <v>778</v>
      </c>
      <c r="O126" s="32" t="s">
        <v>779</v>
      </c>
      <c r="P126" s="31" t="s">
        <v>53</v>
      </c>
      <c r="Q126" s="31" t="s">
        <v>54</v>
      </c>
      <c r="R126" s="31" t="s">
        <v>54</v>
      </c>
      <c r="S126" s="31">
        <f>U126+V126+W126+X126</f>
        <v>83.1</v>
      </c>
      <c r="T126" s="31" t="s">
        <v>55</v>
      </c>
      <c r="U126" s="32">
        <v>83</v>
      </c>
      <c r="V126" s="31">
        <v>0</v>
      </c>
      <c r="W126" s="31">
        <v>0</v>
      </c>
      <c r="X126" s="31">
        <v>0.1</v>
      </c>
      <c r="Y126" s="31" t="s">
        <v>56</v>
      </c>
      <c r="Z126" s="31" t="s">
        <v>56</v>
      </c>
      <c r="AA126" s="32">
        <v>52</v>
      </c>
      <c r="AB126" s="32">
        <v>215</v>
      </c>
      <c r="AC126" s="32">
        <v>1</v>
      </c>
      <c r="AD126" s="32">
        <v>0</v>
      </c>
      <c r="AE126" s="32">
        <v>0</v>
      </c>
      <c r="AF126" s="32"/>
    </row>
    <row r="127" ht="71.25" customHeight="1" x14ac:dyDescent="0.15" spans="1:32">
      <c r="A127" s="31">
        <v>121</v>
      </c>
      <c r="B127" s="31" t="s">
        <v>458</v>
      </c>
      <c r="C127" s="31" t="s">
        <v>459</v>
      </c>
      <c r="D127" s="31" t="s">
        <v>780</v>
      </c>
      <c r="E127" s="31"/>
      <c r="F127" s="30" t="s">
        <v>130</v>
      </c>
      <c r="G127" s="30" t="s">
        <v>44</v>
      </c>
      <c r="H127" s="30" t="s">
        <v>132</v>
      </c>
      <c r="I127" s="32" t="s">
        <v>133</v>
      </c>
      <c r="J127" s="31" t="s">
        <v>462</v>
      </c>
      <c r="K127" s="31" t="s">
        <v>781</v>
      </c>
      <c r="L127" s="31" t="s">
        <v>782</v>
      </c>
      <c r="M127" s="31" t="s">
        <v>783</v>
      </c>
      <c r="N127" s="31" t="s">
        <v>784</v>
      </c>
      <c r="O127" s="31" t="s">
        <v>785</v>
      </c>
      <c r="P127" s="31" t="s">
        <v>53</v>
      </c>
      <c r="Q127" s="31" t="s">
        <v>54</v>
      </c>
      <c r="R127" s="31" t="s">
        <v>54</v>
      </c>
      <c r="S127" s="31">
        <f>U127+V127+W127+X127</f>
        <v>48</v>
      </c>
      <c r="T127" s="31" t="s">
        <v>55</v>
      </c>
      <c r="U127" s="31">
        <v>47.5</v>
      </c>
      <c r="V127" s="31">
        <v>0</v>
      </c>
      <c r="W127" s="31">
        <v>0</v>
      </c>
      <c r="X127" s="31">
        <v>0.5</v>
      </c>
      <c r="Y127" s="31" t="s">
        <v>56</v>
      </c>
      <c r="Z127" s="30" t="s">
        <v>53</v>
      </c>
      <c r="AA127" s="31">
        <v>0</v>
      </c>
      <c r="AB127" s="31">
        <v>382</v>
      </c>
      <c r="AC127" s="31">
        <v>0</v>
      </c>
      <c r="AD127" s="31">
        <v>7</v>
      </c>
      <c r="AE127" s="31">
        <v>20</v>
      </c>
      <c r="AF127" s="31"/>
    </row>
    <row r="128" ht="71.25" customHeight="1" x14ac:dyDescent="0.15" spans="1:32">
      <c r="A128" s="31">
        <v>122</v>
      </c>
      <c r="B128" s="31" t="s">
        <v>458</v>
      </c>
      <c r="C128" s="31" t="s">
        <v>459</v>
      </c>
      <c r="D128" s="31" t="s">
        <v>786</v>
      </c>
      <c r="E128" s="31"/>
      <c r="F128" s="30" t="s">
        <v>130</v>
      </c>
      <c r="G128" s="30" t="s">
        <v>44</v>
      </c>
      <c r="H128" s="30" t="s">
        <v>45</v>
      </c>
      <c r="I128" s="32" t="s">
        <v>133</v>
      </c>
      <c r="J128" s="31" t="s">
        <v>462</v>
      </c>
      <c r="K128" s="31" t="s">
        <v>787</v>
      </c>
      <c r="L128" s="31" t="s">
        <v>788</v>
      </c>
      <c r="M128" s="31" t="s">
        <v>783</v>
      </c>
      <c r="N128" s="31" t="s">
        <v>784</v>
      </c>
      <c r="O128" s="31" t="s">
        <v>789</v>
      </c>
      <c r="P128" s="31" t="s">
        <v>53</v>
      </c>
      <c r="Q128" s="31" t="s">
        <v>54</v>
      </c>
      <c r="R128" s="31" t="s">
        <v>54</v>
      </c>
      <c r="S128" s="31">
        <f>U128+V128+W128+X128</f>
        <v>31.5</v>
      </c>
      <c r="T128" s="31" t="s">
        <v>55</v>
      </c>
      <c r="U128" s="31">
        <v>31</v>
      </c>
      <c r="V128" s="31">
        <v>0</v>
      </c>
      <c r="W128" s="31">
        <v>0</v>
      </c>
      <c r="X128" s="31">
        <v>0.5</v>
      </c>
      <c r="Y128" s="31" t="s">
        <v>56</v>
      </c>
      <c r="Z128" s="31" t="s">
        <v>53</v>
      </c>
      <c r="AA128" s="31">
        <v>0</v>
      </c>
      <c r="AB128" s="31">
        <v>182</v>
      </c>
      <c r="AC128" s="31">
        <v>0</v>
      </c>
      <c r="AD128" s="31">
        <v>5</v>
      </c>
      <c r="AE128" s="31">
        <v>20</v>
      </c>
      <c r="AF128" s="31"/>
    </row>
    <row r="129" ht="42.75" customHeight="1" x14ac:dyDescent="0.15" spans="1:32">
      <c r="A129" s="31">
        <v>123</v>
      </c>
      <c r="B129" s="31" t="s">
        <v>40</v>
      </c>
      <c r="C129" s="31" t="s">
        <v>41</v>
      </c>
      <c r="D129" s="31" t="s">
        <v>790</v>
      </c>
      <c r="E129" s="31"/>
      <c r="F129" s="31" t="s">
        <v>43</v>
      </c>
      <c r="G129" s="30" t="s">
        <v>44</v>
      </c>
      <c r="H129" s="30" t="s">
        <v>45</v>
      </c>
      <c r="I129" s="31" t="s">
        <v>685</v>
      </c>
      <c r="J129" s="31" t="s">
        <v>47</v>
      </c>
      <c r="K129" s="31" t="s">
        <v>791</v>
      </c>
      <c r="L129" s="31" t="s">
        <v>792</v>
      </c>
      <c r="M129" s="31" t="s">
        <v>793</v>
      </c>
      <c r="N129" s="31" t="s">
        <v>794</v>
      </c>
      <c r="O129" s="30" t="s">
        <v>795</v>
      </c>
      <c r="P129" s="31" t="s">
        <v>53</v>
      </c>
      <c r="Q129" s="31" t="s">
        <v>54</v>
      </c>
      <c r="R129" s="31" t="s">
        <v>54</v>
      </c>
      <c r="S129" s="31">
        <f>U129+V129+W129+X129</f>
        <v>9.62</v>
      </c>
      <c r="T129" s="31" t="s">
        <v>55</v>
      </c>
      <c r="U129" s="31">
        <v>9.52</v>
      </c>
      <c r="V129" s="31">
        <v>0</v>
      </c>
      <c r="W129" s="31">
        <v>0</v>
      </c>
      <c r="X129" s="31">
        <v>0.1</v>
      </c>
      <c r="Y129" s="31" t="s">
        <v>56</v>
      </c>
      <c r="Z129" s="31" t="s">
        <v>56</v>
      </c>
      <c r="AA129" s="31">
        <v>943</v>
      </c>
      <c r="AB129" s="31">
        <v>3043</v>
      </c>
      <c r="AC129" s="31">
        <v>1</v>
      </c>
      <c r="AD129" s="31">
        <v>203</v>
      </c>
      <c r="AE129" s="31">
        <v>765</v>
      </c>
      <c r="AF129" s="31"/>
    </row>
    <row r="130" ht="71.25" customHeight="1" x14ac:dyDescent="0.15" spans="1:32">
      <c r="A130" s="31">
        <v>124</v>
      </c>
      <c r="B130" s="30" t="s">
        <v>40</v>
      </c>
      <c r="C130" s="30" t="s">
        <v>328</v>
      </c>
      <c r="D130" s="30" t="s">
        <v>796</v>
      </c>
      <c r="E130" s="30"/>
      <c r="F130" s="31" t="s">
        <v>43</v>
      </c>
      <c r="G130" s="30" t="s">
        <v>44</v>
      </c>
      <c r="H130" s="30" t="s">
        <v>45</v>
      </c>
      <c r="I130" s="30" t="s">
        <v>685</v>
      </c>
      <c r="J130" s="31" t="s">
        <v>47</v>
      </c>
      <c r="K130" s="30" t="s">
        <v>797</v>
      </c>
      <c r="L130" s="30" t="s">
        <v>798</v>
      </c>
      <c r="M130" s="30" t="s">
        <v>799</v>
      </c>
      <c r="N130" s="30" t="s">
        <v>800</v>
      </c>
      <c r="O130" s="30" t="s">
        <v>801</v>
      </c>
      <c r="P130" s="31" t="s">
        <v>53</v>
      </c>
      <c r="Q130" s="31" t="s">
        <v>54</v>
      </c>
      <c r="R130" s="31" t="s">
        <v>54</v>
      </c>
      <c r="S130" s="31">
        <f>U130+V130+W130+X130</f>
        <v>8.6</v>
      </c>
      <c r="T130" s="31" t="s">
        <v>55</v>
      </c>
      <c r="U130" s="31">
        <v>8.1</v>
      </c>
      <c r="V130" s="31">
        <v>0</v>
      </c>
      <c r="W130" s="31">
        <v>0</v>
      </c>
      <c r="X130" s="31">
        <v>0.5</v>
      </c>
      <c r="Y130" s="31" t="s">
        <v>56</v>
      </c>
      <c r="Z130" s="30" t="s">
        <v>53</v>
      </c>
      <c r="AA130" s="30">
        <v>15</v>
      </c>
      <c r="AB130" s="30">
        <v>48</v>
      </c>
      <c r="AC130" s="30">
        <v>0</v>
      </c>
      <c r="AD130" s="30">
        <v>0</v>
      </c>
      <c r="AE130" s="30">
        <v>0</v>
      </c>
      <c r="AF130" s="31"/>
    </row>
    <row r="131" ht="71.25" customHeight="1" x14ac:dyDescent="0.15" spans="1:32">
      <c r="A131" s="31">
        <v>125</v>
      </c>
      <c r="B131" s="30" t="s">
        <v>40</v>
      </c>
      <c r="C131" s="30" t="s">
        <v>802</v>
      </c>
      <c r="D131" s="30" t="s">
        <v>803</v>
      </c>
      <c r="E131" s="30"/>
      <c r="F131" s="31" t="s">
        <v>43</v>
      </c>
      <c r="G131" s="30" t="s">
        <v>44</v>
      </c>
      <c r="H131" s="30" t="s">
        <v>45</v>
      </c>
      <c r="I131" s="31" t="s">
        <v>685</v>
      </c>
      <c r="J131" s="31" t="s">
        <v>47</v>
      </c>
      <c r="K131" s="30" t="s">
        <v>518</v>
      </c>
      <c r="L131" s="30" t="s">
        <v>804</v>
      </c>
      <c r="M131" s="30" t="s">
        <v>805</v>
      </c>
      <c r="N131" s="30" t="s">
        <v>294</v>
      </c>
      <c r="O131" s="30" t="s">
        <v>806</v>
      </c>
      <c r="P131" s="31" t="s">
        <v>53</v>
      </c>
      <c r="Q131" s="31" t="s">
        <v>54</v>
      </c>
      <c r="R131" s="31" t="s">
        <v>54</v>
      </c>
      <c r="S131" s="31">
        <f>U131+V131+W131+X131</f>
        <v>60.6</v>
      </c>
      <c r="T131" s="31" t="s">
        <v>55</v>
      </c>
      <c r="U131" s="31">
        <v>60</v>
      </c>
      <c r="V131" s="31">
        <v>0</v>
      </c>
      <c r="W131" s="31">
        <v>0</v>
      </c>
      <c r="X131" s="31">
        <v>0.6</v>
      </c>
      <c r="Y131" s="31" t="s">
        <v>56</v>
      </c>
      <c r="Z131" s="31" t="s">
        <v>56</v>
      </c>
      <c r="AA131" s="31">
        <v>335</v>
      </c>
      <c r="AB131" s="31">
        <v>1220</v>
      </c>
      <c r="AC131" s="31">
        <v>1</v>
      </c>
      <c r="AD131" s="31">
        <v>85</v>
      </c>
      <c r="AE131" s="31">
        <v>341</v>
      </c>
      <c r="AF131" s="31"/>
    </row>
    <row r="132" ht="71.25" customHeight="1" x14ac:dyDescent="0.15" spans="1:32">
      <c r="A132" s="31">
        <v>126</v>
      </c>
      <c r="B132" s="30" t="s">
        <v>40</v>
      </c>
      <c r="C132" s="30" t="s">
        <v>802</v>
      </c>
      <c r="D132" s="30" t="s">
        <v>807</v>
      </c>
      <c r="E132" s="30"/>
      <c r="F132" s="31" t="s">
        <v>43</v>
      </c>
      <c r="G132" s="30" t="s">
        <v>44</v>
      </c>
      <c r="H132" s="30" t="s">
        <v>45</v>
      </c>
      <c r="I132" s="31" t="s">
        <v>685</v>
      </c>
      <c r="J132" s="31" t="s">
        <v>47</v>
      </c>
      <c r="K132" s="30" t="s">
        <v>808</v>
      </c>
      <c r="L132" s="30" t="s">
        <v>809</v>
      </c>
      <c r="M132" s="30" t="s">
        <v>810</v>
      </c>
      <c r="N132" s="30" t="s">
        <v>811</v>
      </c>
      <c r="O132" s="30" t="s">
        <v>812</v>
      </c>
      <c r="P132" s="31" t="s">
        <v>53</v>
      </c>
      <c r="Q132" s="31" t="s">
        <v>54</v>
      </c>
      <c r="R132" s="31" t="s">
        <v>54</v>
      </c>
      <c r="S132" s="31">
        <f>U132+V132+W132+X132</f>
        <v>31.8</v>
      </c>
      <c r="T132" s="31" t="s">
        <v>55</v>
      </c>
      <c r="U132" s="31">
        <v>31.5</v>
      </c>
      <c r="V132" s="31">
        <v>0</v>
      </c>
      <c r="W132" s="31">
        <v>0</v>
      </c>
      <c r="X132" s="31">
        <v>0.3</v>
      </c>
      <c r="Y132" s="31" t="s">
        <v>56</v>
      </c>
      <c r="Z132" s="31" t="s">
        <v>56</v>
      </c>
      <c r="AA132" s="31">
        <v>335</v>
      </c>
      <c r="AB132" s="31">
        <v>1220</v>
      </c>
      <c r="AC132" s="31">
        <v>1</v>
      </c>
      <c r="AD132" s="31">
        <v>85</v>
      </c>
      <c r="AE132" s="31">
        <v>341</v>
      </c>
      <c r="AF132" s="31"/>
    </row>
    <row r="133" ht="42.75" customHeight="1" x14ac:dyDescent="0.15" spans="1:32">
      <c r="A133" s="31">
        <v>127</v>
      </c>
      <c r="B133" s="30" t="s">
        <v>40</v>
      </c>
      <c r="C133" s="30" t="s">
        <v>70</v>
      </c>
      <c r="D133" s="30" t="s">
        <v>813</v>
      </c>
      <c r="E133" s="30"/>
      <c r="F133" s="31" t="s">
        <v>43</v>
      </c>
      <c r="G133" s="30" t="s">
        <v>44</v>
      </c>
      <c r="H133" s="30" t="s">
        <v>45</v>
      </c>
      <c r="I133" s="31" t="s">
        <v>685</v>
      </c>
      <c r="J133" s="31" t="s">
        <v>47</v>
      </c>
      <c r="K133" s="30" t="s">
        <v>814</v>
      </c>
      <c r="L133" s="30" t="s">
        <v>815</v>
      </c>
      <c r="M133" s="30" t="s">
        <v>816</v>
      </c>
      <c r="N133" s="30" t="s">
        <v>817</v>
      </c>
      <c r="O133" s="30" t="s">
        <v>818</v>
      </c>
      <c r="P133" s="31" t="s">
        <v>53</v>
      </c>
      <c r="Q133" s="31" t="s">
        <v>54</v>
      </c>
      <c r="R133" s="31" t="s">
        <v>54</v>
      </c>
      <c r="S133" s="31">
        <f>U133+V133+W133+X133</f>
        <v>12.139999999999999</v>
      </c>
      <c r="T133" s="31" t="s">
        <v>55</v>
      </c>
      <c r="U133" s="31">
        <v>12.04</v>
      </c>
      <c r="V133" s="31">
        <v>0</v>
      </c>
      <c r="W133" s="31">
        <v>0</v>
      </c>
      <c r="X133" s="31">
        <v>0.1</v>
      </c>
      <c r="Y133" s="31" t="s">
        <v>56</v>
      </c>
      <c r="Z133" s="31" t="s">
        <v>56</v>
      </c>
      <c r="AA133" s="30">
        <v>860</v>
      </c>
      <c r="AB133" s="30">
        <v>2682</v>
      </c>
      <c r="AC133" s="30">
        <v>0</v>
      </c>
      <c r="AD133" s="30">
        <v>79</v>
      </c>
      <c r="AE133" s="30">
        <v>258</v>
      </c>
      <c r="AF133" s="31"/>
    </row>
    <row r="134" ht="71.25" customHeight="1" x14ac:dyDescent="0.15" spans="1:32">
      <c r="A134" s="31">
        <v>128</v>
      </c>
      <c r="B134" s="30" t="s">
        <v>40</v>
      </c>
      <c r="C134" s="30" t="s">
        <v>70</v>
      </c>
      <c r="D134" s="30" t="s">
        <v>819</v>
      </c>
      <c r="E134" s="30"/>
      <c r="F134" s="31" t="s">
        <v>43</v>
      </c>
      <c r="G134" s="30" t="s">
        <v>44</v>
      </c>
      <c r="H134" s="30" t="s">
        <v>45</v>
      </c>
      <c r="I134" s="31" t="s">
        <v>685</v>
      </c>
      <c r="J134" s="31" t="s">
        <v>47</v>
      </c>
      <c r="K134" s="30" t="s">
        <v>814</v>
      </c>
      <c r="L134" s="30" t="s">
        <v>820</v>
      </c>
      <c r="M134" s="30" t="s">
        <v>821</v>
      </c>
      <c r="N134" s="30" t="s">
        <v>800</v>
      </c>
      <c r="O134" s="30" t="s">
        <v>822</v>
      </c>
      <c r="P134" s="31" t="s">
        <v>53</v>
      </c>
      <c r="Q134" s="31" t="s">
        <v>54</v>
      </c>
      <c r="R134" s="31" t="s">
        <v>54</v>
      </c>
      <c r="S134" s="31">
        <f>U134+V134+W134+X134</f>
        <v>93.34</v>
      </c>
      <c r="T134" s="31" t="s">
        <v>55</v>
      </c>
      <c r="U134" s="31">
        <v>92.34</v>
      </c>
      <c r="V134" s="31">
        <v>0</v>
      </c>
      <c r="W134" s="31">
        <v>0</v>
      </c>
      <c r="X134" s="31">
        <v>1</v>
      </c>
      <c r="Y134" s="31" t="s">
        <v>56</v>
      </c>
      <c r="Z134" s="31" t="s">
        <v>56</v>
      </c>
      <c r="AA134" s="30">
        <v>860</v>
      </c>
      <c r="AB134" s="30">
        <v>2682</v>
      </c>
      <c r="AC134" s="30">
        <v>0</v>
      </c>
      <c r="AD134" s="30">
        <v>79</v>
      </c>
      <c r="AE134" s="30">
        <v>258</v>
      </c>
      <c r="AF134" s="31"/>
    </row>
    <row r="135" ht="71.25" customHeight="1" x14ac:dyDescent="0.15" spans="1:32">
      <c r="A135" s="31">
        <v>129</v>
      </c>
      <c r="B135" s="30" t="s">
        <v>40</v>
      </c>
      <c r="C135" s="30" t="s">
        <v>309</v>
      </c>
      <c r="D135" s="30" t="s">
        <v>823</v>
      </c>
      <c r="E135" s="30"/>
      <c r="F135" s="31" t="s">
        <v>43</v>
      </c>
      <c r="G135" s="30" t="s">
        <v>44</v>
      </c>
      <c r="H135" s="30" t="s">
        <v>45</v>
      </c>
      <c r="I135" s="31" t="s">
        <v>685</v>
      </c>
      <c r="J135" s="31" t="s">
        <v>47</v>
      </c>
      <c r="K135" s="30" t="s">
        <v>72</v>
      </c>
      <c r="L135" s="30" t="s">
        <v>824</v>
      </c>
      <c r="M135" s="30" t="s">
        <v>824</v>
      </c>
      <c r="N135" s="30" t="s">
        <v>800</v>
      </c>
      <c r="O135" s="31" t="s">
        <v>825</v>
      </c>
      <c r="P135" s="31" t="s">
        <v>53</v>
      </c>
      <c r="Q135" s="31" t="s">
        <v>54</v>
      </c>
      <c r="R135" s="31" t="s">
        <v>54</v>
      </c>
      <c r="S135" s="31">
        <f>U135+V135+W135+X135</f>
        <v>44.14</v>
      </c>
      <c r="T135" s="31" t="s">
        <v>55</v>
      </c>
      <c r="U135" s="31">
        <v>43.74</v>
      </c>
      <c r="V135" s="31">
        <v>0</v>
      </c>
      <c r="W135" s="31">
        <v>0</v>
      </c>
      <c r="X135" s="31">
        <v>0.4</v>
      </c>
      <c r="Y135" s="31" t="s">
        <v>56</v>
      </c>
      <c r="Z135" s="30" t="s">
        <v>53</v>
      </c>
      <c r="AA135" s="31">
        <v>32</v>
      </c>
      <c r="AB135" s="31">
        <v>104</v>
      </c>
      <c r="AC135" s="31">
        <v>0</v>
      </c>
      <c r="AD135" s="31">
        <v>2</v>
      </c>
      <c r="AE135" s="31">
        <v>6</v>
      </c>
      <c r="AF135" s="31"/>
    </row>
    <row r="136" ht="42.75" customHeight="1" x14ac:dyDescent="0.15" spans="1:32">
      <c r="A136" s="31">
        <v>130</v>
      </c>
      <c r="B136" s="31" t="s">
        <v>166</v>
      </c>
      <c r="C136" s="31" t="s">
        <v>826</v>
      </c>
      <c r="D136" s="31" t="s">
        <v>827</v>
      </c>
      <c r="E136" s="31"/>
      <c r="F136" s="31" t="s">
        <v>43</v>
      </c>
      <c r="G136" s="31" t="s">
        <v>675</v>
      </c>
      <c r="H136" s="31" t="s">
        <v>828</v>
      </c>
      <c r="I136" s="31" t="s">
        <v>685</v>
      </c>
      <c r="J136" s="31" t="s">
        <v>169</v>
      </c>
      <c r="K136" s="31" t="s">
        <v>829</v>
      </c>
      <c r="L136" s="31" t="s">
        <v>830</v>
      </c>
      <c r="M136" s="31" t="s">
        <v>831</v>
      </c>
      <c r="N136" s="31" t="s">
        <v>832</v>
      </c>
      <c r="O136" s="31" t="s">
        <v>833</v>
      </c>
      <c r="P136" s="31" t="s">
        <v>53</v>
      </c>
      <c r="Q136" s="31" t="s">
        <v>54</v>
      </c>
      <c r="R136" s="31" t="s">
        <v>54</v>
      </c>
      <c r="S136" s="31">
        <f>U136+V136+W136+X136</f>
        <v>8.5</v>
      </c>
      <c r="T136" s="31" t="s">
        <v>55</v>
      </c>
      <c r="U136" s="31">
        <v>8</v>
      </c>
      <c r="V136" s="31">
        <v>0</v>
      </c>
      <c r="W136" s="31">
        <v>0</v>
      </c>
      <c r="X136" s="31">
        <v>0.5</v>
      </c>
      <c r="Y136" s="31" t="s">
        <v>56</v>
      </c>
      <c r="Z136" s="31" t="s">
        <v>53</v>
      </c>
      <c r="AA136" s="31">
        <v>228</v>
      </c>
      <c r="AB136" s="31">
        <v>902</v>
      </c>
      <c r="AC136" s="31">
        <v>0</v>
      </c>
      <c r="AD136" s="31">
        <v>10</v>
      </c>
      <c r="AE136" s="31">
        <v>34</v>
      </c>
      <c r="AF136" s="31"/>
    </row>
    <row r="137" ht="85.5" customHeight="1" x14ac:dyDescent="0.15" spans="1:32">
      <c r="A137" s="31">
        <v>131</v>
      </c>
      <c r="B137" s="31" t="s">
        <v>113</v>
      </c>
      <c r="C137" s="31" t="s">
        <v>601</v>
      </c>
      <c r="D137" s="30" t="s">
        <v>834</v>
      </c>
      <c r="E137" s="30"/>
      <c r="F137" s="31" t="s">
        <v>43</v>
      </c>
      <c r="G137" s="30" t="s">
        <v>44</v>
      </c>
      <c r="H137" s="30" t="s">
        <v>45</v>
      </c>
      <c r="I137" s="31" t="s">
        <v>685</v>
      </c>
      <c r="J137" s="31" t="s">
        <v>116</v>
      </c>
      <c r="K137" s="31" t="s">
        <v>109</v>
      </c>
      <c r="L137" s="31" t="s">
        <v>835</v>
      </c>
      <c r="M137" s="31" t="s">
        <v>836</v>
      </c>
      <c r="N137" s="31" t="s">
        <v>837</v>
      </c>
      <c r="O137" s="31" t="s">
        <v>838</v>
      </c>
      <c r="P137" s="31" t="s">
        <v>53</v>
      </c>
      <c r="Q137" s="31" t="s">
        <v>54</v>
      </c>
      <c r="R137" s="31" t="s">
        <v>54</v>
      </c>
      <c r="S137" s="31">
        <f>U137+V137+W137+X137</f>
        <v>29.2</v>
      </c>
      <c r="T137" s="31" t="s">
        <v>55</v>
      </c>
      <c r="U137" s="31">
        <v>29</v>
      </c>
      <c r="V137" s="31">
        <v>0</v>
      </c>
      <c r="W137" s="31">
        <v>0</v>
      </c>
      <c r="X137" s="31">
        <v>0.2</v>
      </c>
      <c r="Y137" s="31" t="s">
        <v>56</v>
      </c>
      <c r="Z137" s="31" t="s">
        <v>56</v>
      </c>
      <c r="AA137" s="31">
        <v>14</v>
      </c>
      <c r="AB137" s="31">
        <v>62</v>
      </c>
      <c r="AC137" s="31">
        <v>1</v>
      </c>
      <c r="AD137" s="31">
        <v>3</v>
      </c>
      <c r="AE137" s="31">
        <v>10</v>
      </c>
      <c r="AF137" s="31"/>
    </row>
    <row r="138" ht="42.75" customHeight="1" x14ac:dyDescent="0.15" spans="1:32">
      <c r="A138" s="31">
        <v>132</v>
      </c>
      <c r="B138" s="31" t="s">
        <v>113</v>
      </c>
      <c r="C138" s="31" t="s">
        <v>601</v>
      </c>
      <c r="D138" s="30" t="s">
        <v>839</v>
      </c>
      <c r="E138" s="30"/>
      <c r="F138" s="31" t="s">
        <v>43</v>
      </c>
      <c r="G138" s="30" t="s">
        <v>210</v>
      </c>
      <c r="H138" s="30" t="s">
        <v>692</v>
      </c>
      <c r="I138" s="31" t="s">
        <v>685</v>
      </c>
      <c r="J138" s="31" t="s">
        <v>116</v>
      </c>
      <c r="K138" s="31" t="s">
        <v>109</v>
      </c>
      <c r="L138" s="31" t="s">
        <v>840</v>
      </c>
      <c r="M138" s="31" t="s">
        <v>841</v>
      </c>
      <c r="N138" s="31" t="s">
        <v>842</v>
      </c>
      <c r="O138" s="31" t="s">
        <v>843</v>
      </c>
      <c r="P138" s="31" t="s">
        <v>53</v>
      </c>
      <c r="Q138" s="31" t="s">
        <v>54</v>
      </c>
      <c r="R138" s="31" t="s">
        <v>54</v>
      </c>
      <c r="S138" s="31">
        <f>U138+V138+W138+X138</f>
        <v>2.08</v>
      </c>
      <c r="T138" s="31" t="s">
        <v>55</v>
      </c>
      <c r="U138" s="31">
        <v>1.98</v>
      </c>
      <c r="V138" s="31">
        <v>0</v>
      </c>
      <c r="W138" s="31">
        <v>0</v>
      </c>
      <c r="X138" s="31">
        <v>0.1</v>
      </c>
      <c r="Y138" s="31" t="s">
        <v>56</v>
      </c>
      <c r="Z138" s="31" t="s">
        <v>56</v>
      </c>
      <c r="AA138" s="31">
        <v>345</v>
      </c>
      <c r="AB138" s="31">
        <v>1138</v>
      </c>
      <c r="AC138" s="31">
        <v>1</v>
      </c>
      <c r="AD138" s="31">
        <v>82</v>
      </c>
      <c r="AE138" s="31">
        <v>311</v>
      </c>
      <c r="AF138" s="31"/>
    </row>
    <row r="139" ht="71.25" customHeight="1" x14ac:dyDescent="0.15" spans="1:32">
      <c r="A139" s="31">
        <v>133</v>
      </c>
      <c r="B139" s="31" t="s">
        <v>113</v>
      </c>
      <c r="C139" s="31" t="s">
        <v>612</v>
      </c>
      <c r="D139" s="30" t="s">
        <v>844</v>
      </c>
      <c r="E139" s="30"/>
      <c r="F139" s="31" t="s">
        <v>43</v>
      </c>
      <c r="G139" s="30" t="s">
        <v>44</v>
      </c>
      <c r="H139" s="30" t="s">
        <v>45</v>
      </c>
      <c r="I139" s="31" t="s">
        <v>685</v>
      </c>
      <c r="J139" s="31" t="s">
        <v>116</v>
      </c>
      <c r="K139" s="31" t="s">
        <v>845</v>
      </c>
      <c r="L139" s="31" t="s">
        <v>846</v>
      </c>
      <c r="M139" s="31" t="s">
        <v>847</v>
      </c>
      <c r="N139" s="31" t="s">
        <v>286</v>
      </c>
      <c r="O139" s="31" t="s">
        <v>848</v>
      </c>
      <c r="P139" s="31" t="s">
        <v>53</v>
      </c>
      <c r="Q139" s="31" t="s">
        <v>54</v>
      </c>
      <c r="R139" s="31" t="s">
        <v>54</v>
      </c>
      <c r="S139" s="31">
        <f>U139+V139+W139+X139</f>
        <v>20.75</v>
      </c>
      <c r="T139" s="31" t="s">
        <v>55</v>
      </c>
      <c r="U139" s="31">
        <v>20.25</v>
      </c>
      <c r="V139" s="31">
        <v>0</v>
      </c>
      <c r="W139" s="31">
        <v>0</v>
      </c>
      <c r="X139" s="31">
        <v>0.5</v>
      </c>
      <c r="Y139" s="31" t="s">
        <v>56</v>
      </c>
      <c r="Z139" s="31" t="s">
        <v>53</v>
      </c>
      <c r="AA139" s="31">
        <v>80</v>
      </c>
      <c r="AB139" s="31">
        <v>235</v>
      </c>
      <c r="AC139" s="31">
        <v>0</v>
      </c>
      <c r="AD139" s="31">
        <v>33</v>
      </c>
      <c r="AE139" s="31">
        <v>102</v>
      </c>
      <c r="AF139" s="31"/>
    </row>
    <row r="140" ht="42.75" customHeight="1" x14ac:dyDescent="0.15" spans="1:32">
      <c r="A140" s="31">
        <v>134</v>
      </c>
      <c r="B140" s="31" t="s">
        <v>849</v>
      </c>
      <c r="C140" s="31"/>
      <c r="D140" s="31" t="s">
        <v>850</v>
      </c>
      <c r="E140" s="31"/>
      <c r="F140" s="30" t="s">
        <v>130</v>
      </c>
      <c r="G140" s="31" t="s">
        <v>851</v>
      </c>
      <c r="H140" s="31" t="s">
        <v>852</v>
      </c>
      <c r="I140" s="32" t="s">
        <v>685</v>
      </c>
      <c r="J140" s="31" t="s">
        <v>685</v>
      </c>
      <c r="K140" s="31" t="s">
        <v>849</v>
      </c>
      <c r="L140" s="31" t="s">
        <v>853</v>
      </c>
      <c r="M140" s="31" t="s">
        <v>854</v>
      </c>
      <c r="N140" s="31" t="s">
        <v>855</v>
      </c>
      <c r="O140" s="31" t="s">
        <v>856</v>
      </c>
      <c r="P140" s="31" t="s">
        <v>53</v>
      </c>
      <c r="Q140" s="31" t="s">
        <v>54</v>
      </c>
      <c r="R140" s="31" t="s">
        <v>54</v>
      </c>
      <c r="S140" s="31">
        <f>U140+V140+W140+X140</f>
        <v>80</v>
      </c>
      <c r="T140" s="31" t="s">
        <v>55</v>
      </c>
      <c r="U140" s="31">
        <v>80</v>
      </c>
      <c r="V140" s="31">
        <v>0</v>
      </c>
      <c r="W140" s="31">
        <v>0</v>
      </c>
      <c r="X140" s="31">
        <v>0</v>
      </c>
      <c r="Y140" s="31" t="s">
        <v>53</v>
      </c>
      <c r="Z140" s="31"/>
      <c r="AA140" s="31"/>
      <c r="AB140" s="31"/>
      <c r="AC140" s="31">
        <v>54</v>
      </c>
      <c r="AD140" s="31">
        <v>2799</v>
      </c>
      <c r="AE140" s="31">
        <v>9851</v>
      </c>
      <c r="AF140" s="31"/>
    </row>
    <row r="141" ht="28.5" customHeight="1" x14ac:dyDescent="0.15" spans="1:32">
      <c r="A141" s="31">
        <v>135</v>
      </c>
      <c r="B141" s="31" t="s">
        <v>849</v>
      </c>
      <c r="C141" s="31"/>
      <c r="D141" s="31" t="s">
        <v>857</v>
      </c>
      <c r="E141" s="31"/>
      <c r="F141" s="31" t="s">
        <v>858</v>
      </c>
      <c r="G141" s="31" t="s">
        <v>859</v>
      </c>
      <c r="H141" s="31" t="s">
        <v>860</v>
      </c>
      <c r="I141" s="31" t="s">
        <v>685</v>
      </c>
      <c r="J141" s="31" t="s">
        <v>685</v>
      </c>
      <c r="K141" s="31" t="s">
        <v>849</v>
      </c>
      <c r="L141" s="31" t="s">
        <v>861</v>
      </c>
      <c r="M141" s="31" t="s">
        <v>862</v>
      </c>
      <c r="N141" s="31" t="s">
        <v>863</v>
      </c>
      <c r="O141" s="31" t="s">
        <v>864</v>
      </c>
      <c r="P141" s="31" t="s">
        <v>53</v>
      </c>
      <c r="Q141" s="31" t="s">
        <v>54</v>
      </c>
      <c r="R141" s="31" t="s">
        <v>54</v>
      </c>
      <c r="S141" s="31">
        <f>U141+V141+W141+X141</f>
        <v>140</v>
      </c>
      <c r="T141" s="31" t="s">
        <v>55</v>
      </c>
      <c r="U141" s="31">
        <v>140</v>
      </c>
      <c r="V141" s="31">
        <v>0</v>
      </c>
      <c r="W141" s="31">
        <v>0</v>
      </c>
      <c r="X141" s="31">
        <v>0</v>
      </c>
      <c r="Y141" s="31" t="s">
        <v>53</v>
      </c>
      <c r="Z141" s="31"/>
      <c r="AA141" s="31">
        <v>136</v>
      </c>
      <c r="AB141" s="31">
        <v>420</v>
      </c>
      <c r="AC141" s="31">
        <v>38</v>
      </c>
      <c r="AD141" s="31">
        <v>112</v>
      </c>
      <c r="AE141" s="31">
        <v>333</v>
      </c>
      <c r="AF141" s="31"/>
    </row>
    <row r="142" ht="42.75" customHeight="1" x14ac:dyDescent="0.15" spans="1:32">
      <c r="A142" s="31">
        <v>136</v>
      </c>
      <c r="B142" s="31" t="s">
        <v>849</v>
      </c>
      <c r="C142" s="31"/>
      <c r="D142" s="31" t="s">
        <v>865</v>
      </c>
      <c r="E142" s="31"/>
      <c r="F142" s="31" t="s">
        <v>866</v>
      </c>
      <c r="G142" s="31" t="s">
        <v>866</v>
      </c>
      <c r="H142" s="31" t="s">
        <v>867</v>
      </c>
      <c r="I142" s="31" t="s">
        <v>685</v>
      </c>
      <c r="J142" s="31" t="s">
        <v>685</v>
      </c>
      <c r="K142" s="31" t="s">
        <v>849</v>
      </c>
      <c r="L142" s="31" t="s">
        <v>868</v>
      </c>
      <c r="M142" s="31" t="s">
        <v>868</v>
      </c>
      <c r="N142" s="31" t="s">
        <v>869</v>
      </c>
      <c r="O142" s="31" t="s">
        <v>870</v>
      </c>
      <c r="P142" s="31" t="s">
        <v>53</v>
      </c>
      <c r="Q142" s="31" t="s">
        <v>54</v>
      </c>
      <c r="R142" s="31" t="s">
        <v>54</v>
      </c>
      <c r="S142" s="31">
        <f>U142+V142+W142+X142</f>
        <v>700</v>
      </c>
      <c r="T142" s="31" t="s">
        <v>55</v>
      </c>
      <c r="U142" s="31">
        <v>700</v>
      </c>
      <c r="V142" s="31">
        <v>0</v>
      </c>
      <c r="W142" s="31">
        <v>0</v>
      </c>
      <c r="X142" s="31">
        <v>0</v>
      </c>
      <c r="Y142" s="31" t="s">
        <v>53</v>
      </c>
      <c r="Z142" s="31"/>
      <c r="AA142" s="31">
        <v>4594</v>
      </c>
      <c r="AB142" s="31">
        <v>15926</v>
      </c>
      <c r="AC142" s="31">
        <v>54</v>
      </c>
      <c r="AD142" s="31">
        <v>1378</v>
      </c>
      <c r="AE142" s="31">
        <v>4722</v>
      </c>
      <c r="AF142" s="31"/>
    </row>
    <row r="143" ht="57.0" customHeight="1" x14ac:dyDescent="0.15" spans="1:32">
      <c r="A143" s="31">
        <v>137</v>
      </c>
      <c r="B143" s="31" t="s">
        <v>849</v>
      </c>
      <c r="C143" s="31"/>
      <c r="D143" s="31" t="s">
        <v>871</v>
      </c>
      <c r="E143" s="31"/>
      <c r="F143" s="31" t="s">
        <v>872</v>
      </c>
      <c r="G143" s="31" t="s">
        <v>872</v>
      </c>
      <c r="H143" s="31" t="s">
        <v>872</v>
      </c>
      <c r="I143" s="31" t="s">
        <v>685</v>
      </c>
      <c r="J143" s="31" t="s">
        <v>685</v>
      </c>
      <c r="K143" s="31" t="s">
        <v>849</v>
      </c>
      <c r="L143" s="31" t="s">
        <v>873</v>
      </c>
      <c r="M143" s="31" t="s">
        <v>145</v>
      </c>
      <c r="N143" s="31" t="s">
        <v>874</v>
      </c>
      <c r="O143" s="31"/>
      <c r="P143" s="31" t="s">
        <v>53</v>
      </c>
      <c r="Q143" s="31" t="s">
        <v>54</v>
      </c>
      <c r="R143" s="31" t="s">
        <v>54</v>
      </c>
      <c r="S143" s="31">
        <f>U143+V143+W143+X143</f>
        <v>70</v>
      </c>
      <c r="T143" s="31" t="s">
        <v>55</v>
      </c>
      <c r="U143" s="31">
        <v>70</v>
      </c>
      <c r="V143" s="31">
        <v>0</v>
      </c>
      <c r="W143" s="31">
        <v>0</v>
      </c>
      <c r="X143" s="31">
        <v>0</v>
      </c>
      <c r="Y143" s="31" t="s">
        <v>53</v>
      </c>
      <c r="Z143" s="31"/>
      <c r="AA143" s="31"/>
      <c r="AB143" s="31"/>
      <c r="AC143" s="31"/>
      <c r="AD143" s="31"/>
      <c r="AE143" s="31"/>
      <c r="AF143" s="31"/>
    </row>
    <row r="144" ht="99.75" customHeight="1" x14ac:dyDescent="0.15" spans="1:32">
      <c r="A144" s="31">
        <v>138</v>
      </c>
      <c r="B144" s="31" t="s">
        <v>166</v>
      </c>
      <c r="C144" s="31" t="s">
        <v>875</v>
      </c>
      <c r="D144" s="31" t="s">
        <v>876</v>
      </c>
      <c r="E144" s="31"/>
      <c r="F144" s="30" t="s">
        <v>130</v>
      </c>
      <c r="G144" s="31" t="s">
        <v>131</v>
      </c>
      <c r="H144" s="31" t="s">
        <v>132</v>
      </c>
      <c r="I144" s="31" t="s">
        <v>133</v>
      </c>
      <c r="J144" s="31" t="s">
        <v>169</v>
      </c>
      <c r="K144" s="31" t="s">
        <v>877</v>
      </c>
      <c r="L144" s="31" t="s">
        <v>878</v>
      </c>
      <c r="M144" s="31" t="s">
        <v>879</v>
      </c>
      <c r="N144" s="31" t="s">
        <v>880</v>
      </c>
      <c r="O144" s="31" t="s">
        <v>881</v>
      </c>
      <c r="P144" s="31" t="s">
        <v>53</v>
      </c>
      <c r="Q144" s="31" t="s">
        <v>54</v>
      </c>
      <c r="R144" s="31" t="s">
        <v>54</v>
      </c>
      <c r="S144" s="31">
        <f>U144+V144+W144+X144</f>
        <v>234.4</v>
      </c>
      <c r="T144" s="31" t="s">
        <v>55</v>
      </c>
      <c r="U144" s="31">
        <v>234</v>
      </c>
      <c r="V144" s="31">
        <v>0</v>
      </c>
      <c r="W144" s="31">
        <v>0</v>
      </c>
      <c r="X144" s="31">
        <v>0.4</v>
      </c>
      <c r="Y144" s="31" t="s">
        <v>56</v>
      </c>
      <c r="Z144" s="31" t="s">
        <v>53</v>
      </c>
      <c r="AA144" s="31">
        <v>902</v>
      </c>
      <c r="AB144" s="31">
        <v>3386</v>
      </c>
      <c r="AC144" s="31">
        <v>0</v>
      </c>
      <c r="AD144" s="31">
        <v>51</v>
      </c>
      <c r="AE144" s="31">
        <v>149</v>
      </c>
      <c r="AF144" s="31"/>
    </row>
    <row r="145" ht="71.25" customHeight="1" x14ac:dyDescent="0.15" spans="1:32">
      <c r="A145" s="31">
        <v>139</v>
      </c>
      <c r="B145" s="31" t="s">
        <v>166</v>
      </c>
      <c r="C145" s="31" t="s">
        <v>875</v>
      </c>
      <c r="D145" s="31" t="s">
        <v>882</v>
      </c>
      <c r="E145" s="31"/>
      <c r="F145" s="30" t="s">
        <v>130</v>
      </c>
      <c r="G145" s="31" t="s">
        <v>315</v>
      </c>
      <c r="H145" s="31" t="s">
        <v>442</v>
      </c>
      <c r="I145" s="31" t="s">
        <v>133</v>
      </c>
      <c r="J145" s="31" t="s">
        <v>169</v>
      </c>
      <c r="K145" s="31" t="s">
        <v>883</v>
      </c>
      <c r="L145" s="31" t="s">
        <v>884</v>
      </c>
      <c r="M145" s="31" t="s">
        <v>885</v>
      </c>
      <c r="N145" s="31" t="s">
        <v>886</v>
      </c>
      <c r="O145" s="31" t="s">
        <v>881</v>
      </c>
      <c r="P145" s="31" t="s">
        <v>53</v>
      </c>
      <c r="Q145" s="31" t="s">
        <v>54</v>
      </c>
      <c r="R145" s="31" t="s">
        <v>54</v>
      </c>
      <c r="S145" s="31">
        <f>U145+V145+W145+X145</f>
        <v>574.2</v>
      </c>
      <c r="T145" s="31" t="s">
        <v>55</v>
      </c>
      <c r="U145" s="31">
        <v>574</v>
      </c>
      <c r="V145" s="31">
        <v>0</v>
      </c>
      <c r="W145" s="31">
        <v>0</v>
      </c>
      <c r="X145" s="31">
        <v>0.2</v>
      </c>
      <c r="Y145" s="31" t="s">
        <v>56</v>
      </c>
      <c r="Z145" s="31" t="s">
        <v>53</v>
      </c>
      <c r="AA145" s="31">
        <v>902</v>
      </c>
      <c r="AB145" s="31">
        <v>3386</v>
      </c>
      <c r="AC145" s="31">
        <v>0</v>
      </c>
      <c r="AD145" s="31">
        <v>51</v>
      </c>
      <c r="AE145" s="31">
        <v>149</v>
      </c>
      <c r="AF145" s="31"/>
    </row>
    <row r="146" ht="71.25" customHeight="1" x14ac:dyDescent="0.15" spans="1:32">
      <c r="A146" s="31">
        <v>140</v>
      </c>
      <c r="B146" s="31" t="s">
        <v>166</v>
      </c>
      <c r="C146" s="31" t="s">
        <v>887</v>
      </c>
      <c r="D146" s="31" t="s">
        <v>888</v>
      </c>
      <c r="E146" s="31"/>
      <c r="F146" s="30" t="s">
        <v>130</v>
      </c>
      <c r="G146" s="31" t="s">
        <v>315</v>
      </c>
      <c r="H146" s="31" t="s">
        <v>442</v>
      </c>
      <c r="I146" s="31" t="s">
        <v>133</v>
      </c>
      <c r="J146" s="31" t="s">
        <v>169</v>
      </c>
      <c r="K146" s="31" t="s">
        <v>134</v>
      </c>
      <c r="L146" s="31" t="s">
        <v>889</v>
      </c>
      <c r="M146" s="31" t="s">
        <v>890</v>
      </c>
      <c r="N146" s="31" t="s">
        <v>891</v>
      </c>
      <c r="O146" s="31" t="s">
        <v>892</v>
      </c>
      <c r="P146" s="31" t="s">
        <v>53</v>
      </c>
      <c r="Q146" s="31" t="s">
        <v>54</v>
      </c>
      <c r="R146" s="31" t="s">
        <v>54</v>
      </c>
      <c r="S146" s="31">
        <f>U146+V146+W146+X146</f>
        <v>34.2</v>
      </c>
      <c r="T146" s="31" t="s">
        <v>55</v>
      </c>
      <c r="U146" s="31">
        <v>34</v>
      </c>
      <c r="V146" s="31">
        <v>0</v>
      </c>
      <c r="W146" s="31">
        <v>0</v>
      </c>
      <c r="X146" s="31">
        <v>0.2</v>
      </c>
      <c r="Y146" s="31" t="s">
        <v>56</v>
      </c>
      <c r="Z146" s="31" t="s">
        <v>53</v>
      </c>
      <c r="AA146" s="31">
        <v>182</v>
      </c>
      <c r="AB146" s="31">
        <v>728</v>
      </c>
      <c r="AC146" s="31">
        <v>0</v>
      </c>
      <c r="AD146" s="31">
        <v>5</v>
      </c>
      <c r="AE146" s="31">
        <v>7</v>
      </c>
      <c r="AF146" s="31"/>
    </row>
    <row r="147" ht="42.75" customHeight="1" x14ac:dyDescent="0.15" spans="1:32">
      <c r="A147" s="31">
        <v>141</v>
      </c>
      <c r="B147" s="31" t="s">
        <v>166</v>
      </c>
      <c r="C147" s="31" t="s">
        <v>167</v>
      </c>
      <c r="D147" s="31" t="s">
        <v>893</v>
      </c>
      <c r="E147" s="31"/>
      <c r="F147" s="30" t="s">
        <v>130</v>
      </c>
      <c r="G147" s="31" t="s">
        <v>315</v>
      </c>
      <c r="H147" s="31" t="s">
        <v>894</v>
      </c>
      <c r="I147" s="31" t="s">
        <v>133</v>
      </c>
      <c r="J147" s="31" t="s">
        <v>169</v>
      </c>
      <c r="K147" s="31" t="s">
        <v>518</v>
      </c>
      <c r="L147" s="31" t="s">
        <v>895</v>
      </c>
      <c r="M147" s="31" t="s">
        <v>895</v>
      </c>
      <c r="N147" s="31" t="s">
        <v>896</v>
      </c>
      <c r="O147" s="31" t="s">
        <v>897</v>
      </c>
      <c r="P147" s="31" t="s">
        <v>53</v>
      </c>
      <c r="Q147" s="31" t="s">
        <v>54</v>
      </c>
      <c r="R147" s="31" t="s">
        <v>54</v>
      </c>
      <c r="S147" s="31">
        <f>U147+V147+W147+X147</f>
        <v>12.3</v>
      </c>
      <c r="T147" s="31" t="s">
        <v>55</v>
      </c>
      <c r="U147" s="31">
        <v>12</v>
      </c>
      <c r="V147" s="31">
        <v>0</v>
      </c>
      <c r="W147" s="31">
        <v>0</v>
      </c>
      <c r="X147" s="31">
        <v>0.3</v>
      </c>
      <c r="Y147" s="31" t="s">
        <v>56</v>
      </c>
      <c r="Z147" s="31" t="s">
        <v>53</v>
      </c>
      <c r="AA147" s="31">
        <v>293</v>
      </c>
      <c r="AB147" s="31">
        <v>1006</v>
      </c>
      <c r="AC147" s="31">
        <v>0</v>
      </c>
      <c r="AD147" s="31">
        <v>57</v>
      </c>
      <c r="AE147" s="31">
        <v>187</v>
      </c>
      <c r="AF147" s="31"/>
    </row>
    <row r="148" ht="42.75" customHeight="1" x14ac:dyDescent="0.15" spans="1:32">
      <c r="A148" s="31">
        <v>142</v>
      </c>
      <c r="B148" s="31" t="s">
        <v>166</v>
      </c>
      <c r="C148" s="31" t="s">
        <v>188</v>
      </c>
      <c r="D148" s="31" t="s">
        <v>898</v>
      </c>
      <c r="E148" s="31"/>
      <c r="F148" s="30" t="s">
        <v>130</v>
      </c>
      <c r="G148" s="31" t="s">
        <v>315</v>
      </c>
      <c r="H148" s="31" t="s">
        <v>442</v>
      </c>
      <c r="I148" s="31" t="s">
        <v>133</v>
      </c>
      <c r="J148" s="31" t="s">
        <v>169</v>
      </c>
      <c r="K148" s="31" t="s">
        <v>478</v>
      </c>
      <c r="L148" s="31" t="s">
        <v>899</v>
      </c>
      <c r="M148" s="31" t="s">
        <v>899</v>
      </c>
      <c r="N148" s="31" t="s">
        <v>360</v>
      </c>
      <c r="O148" s="31" t="s">
        <v>900</v>
      </c>
      <c r="P148" s="31" t="s">
        <v>53</v>
      </c>
      <c r="Q148" s="31" t="s">
        <v>54</v>
      </c>
      <c r="R148" s="31" t="s">
        <v>54</v>
      </c>
      <c r="S148" s="31">
        <f>U148+V148+W148+X148</f>
        <v>20</v>
      </c>
      <c r="T148" s="31" t="s">
        <v>55</v>
      </c>
      <c r="U148" s="31">
        <v>19.5</v>
      </c>
      <c r="V148" s="31">
        <v>0</v>
      </c>
      <c r="W148" s="31">
        <v>0</v>
      </c>
      <c r="X148" s="31">
        <v>0.5</v>
      </c>
      <c r="Y148" s="31" t="s">
        <v>56</v>
      </c>
      <c r="Z148" s="31" t="s">
        <v>56</v>
      </c>
      <c r="AA148" s="31">
        <v>402</v>
      </c>
      <c r="AB148" s="31">
        <v>1552</v>
      </c>
      <c r="AC148" s="31">
        <v>1</v>
      </c>
      <c r="AD148" s="31">
        <v>99</v>
      </c>
      <c r="AE148" s="31">
        <v>383</v>
      </c>
      <c r="AF148" s="31"/>
    </row>
    <row r="149" ht="71.25" customHeight="1" x14ac:dyDescent="0.15" spans="1:32">
      <c r="A149" s="31">
        <v>143</v>
      </c>
      <c r="B149" s="31" t="s">
        <v>166</v>
      </c>
      <c r="C149" s="31" t="s">
        <v>901</v>
      </c>
      <c r="D149" s="31" t="s">
        <v>902</v>
      </c>
      <c r="E149" s="31"/>
      <c r="F149" s="30" t="s">
        <v>130</v>
      </c>
      <c r="G149" s="31" t="s">
        <v>131</v>
      </c>
      <c r="H149" s="31" t="s">
        <v>132</v>
      </c>
      <c r="I149" s="31" t="s">
        <v>133</v>
      </c>
      <c r="J149" s="31" t="s">
        <v>169</v>
      </c>
      <c r="K149" s="31" t="s">
        <v>903</v>
      </c>
      <c r="L149" s="31" t="s">
        <v>904</v>
      </c>
      <c r="M149" s="31" t="s">
        <v>905</v>
      </c>
      <c r="N149" s="31" t="s">
        <v>906</v>
      </c>
      <c r="O149" s="31" t="s">
        <v>907</v>
      </c>
      <c r="P149" s="31" t="s">
        <v>53</v>
      </c>
      <c r="Q149" s="31" t="s">
        <v>54</v>
      </c>
      <c r="R149" s="31" t="s">
        <v>54</v>
      </c>
      <c r="S149" s="31">
        <f>U149+V149+W149+X149</f>
        <v>16.2</v>
      </c>
      <c r="T149" s="31" t="s">
        <v>55</v>
      </c>
      <c r="U149" s="31">
        <v>16</v>
      </c>
      <c r="V149" s="31">
        <v>0</v>
      </c>
      <c r="W149" s="31">
        <v>0</v>
      </c>
      <c r="X149" s="31">
        <v>0.2</v>
      </c>
      <c r="Y149" s="31" t="s">
        <v>56</v>
      </c>
      <c r="Z149" s="31" t="s">
        <v>56</v>
      </c>
      <c r="AA149" s="31">
        <v>461</v>
      </c>
      <c r="AB149" s="31">
        <v>1600</v>
      </c>
      <c r="AC149" s="31">
        <v>1</v>
      </c>
      <c r="AD149" s="31">
        <v>132</v>
      </c>
      <c r="AE149" s="31">
        <v>483</v>
      </c>
      <c r="AF149" s="31"/>
    </row>
    <row r="150" ht="171.0" customHeight="1" x14ac:dyDescent="0.15" spans="1:32">
      <c r="A150" s="31">
        <v>144</v>
      </c>
      <c r="B150" s="31" t="s">
        <v>166</v>
      </c>
      <c r="C150" s="31" t="s">
        <v>174</v>
      </c>
      <c r="D150" s="31" t="s">
        <v>908</v>
      </c>
      <c r="E150" s="31"/>
      <c r="F150" s="30" t="s">
        <v>130</v>
      </c>
      <c r="G150" s="31" t="s">
        <v>131</v>
      </c>
      <c r="H150" s="31" t="s">
        <v>132</v>
      </c>
      <c r="I150" s="31" t="s">
        <v>133</v>
      </c>
      <c r="J150" s="31" t="s">
        <v>169</v>
      </c>
      <c r="K150" s="31" t="s">
        <v>909</v>
      </c>
      <c r="L150" s="31" t="s">
        <v>910</v>
      </c>
      <c r="M150" s="31" t="s">
        <v>911</v>
      </c>
      <c r="N150" s="31" t="s">
        <v>912</v>
      </c>
      <c r="O150" s="31" t="s">
        <v>913</v>
      </c>
      <c r="P150" s="31" t="s">
        <v>53</v>
      </c>
      <c r="Q150" s="31" t="s">
        <v>54</v>
      </c>
      <c r="R150" s="31" t="s">
        <v>54</v>
      </c>
      <c r="S150" s="31">
        <f>U150+V150+W150+X150</f>
        <v>60</v>
      </c>
      <c r="T150" s="31" t="s">
        <v>55</v>
      </c>
      <c r="U150" s="31">
        <v>59.9</v>
      </c>
      <c r="V150" s="31">
        <v>0</v>
      </c>
      <c r="W150" s="31">
        <v>0</v>
      </c>
      <c r="X150" s="31">
        <v>0.1</v>
      </c>
      <c r="Y150" s="31" t="s">
        <v>56</v>
      </c>
      <c r="Z150" s="31" t="s">
        <v>53</v>
      </c>
      <c r="AA150" s="31">
        <v>93</v>
      </c>
      <c r="AB150" s="31">
        <v>408</v>
      </c>
      <c r="AC150" s="31">
        <v>0</v>
      </c>
      <c r="AD150" s="31">
        <v>0</v>
      </c>
      <c r="AE150" s="31">
        <v>0</v>
      </c>
      <c r="AF150" s="31"/>
    </row>
    <row r="151" ht="99.75" customHeight="1" x14ac:dyDescent="0.15" spans="1:32">
      <c r="A151" s="31">
        <v>145</v>
      </c>
      <c r="B151" s="31" t="s">
        <v>166</v>
      </c>
      <c r="C151" s="31" t="s">
        <v>174</v>
      </c>
      <c r="D151" s="31" t="s">
        <v>914</v>
      </c>
      <c r="E151" s="31"/>
      <c r="F151" s="30" t="s">
        <v>130</v>
      </c>
      <c r="G151" s="31" t="s">
        <v>131</v>
      </c>
      <c r="H151" s="31" t="s">
        <v>915</v>
      </c>
      <c r="I151" s="31" t="s">
        <v>133</v>
      </c>
      <c r="J151" s="31" t="s">
        <v>169</v>
      </c>
      <c r="K151" s="31" t="s">
        <v>109</v>
      </c>
      <c r="L151" s="31" t="s">
        <v>916</v>
      </c>
      <c r="M151" s="31" t="s">
        <v>917</v>
      </c>
      <c r="N151" s="31" t="s">
        <v>918</v>
      </c>
      <c r="O151" s="31" t="s">
        <v>919</v>
      </c>
      <c r="P151" s="31" t="s">
        <v>53</v>
      </c>
      <c r="Q151" s="31" t="s">
        <v>54</v>
      </c>
      <c r="R151" s="31" t="s">
        <v>54</v>
      </c>
      <c r="S151" s="31">
        <f>U151+V151+W151+X151</f>
        <v>79.97999999999999</v>
      </c>
      <c r="T151" s="31" t="s">
        <v>55</v>
      </c>
      <c r="U151" s="31">
        <v>79.88</v>
      </c>
      <c r="V151" s="31">
        <v>0</v>
      </c>
      <c r="W151" s="31">
        <v>0</v>
      </c>
      <c r="X151" s="31">
        <v>0.1</v>
      </c>
      <c r="Y151" s="31" t="s">
        <v>56</v>
      </c>
      <c r="Z151" s="31" t="s">
        <v>53</v>
      </c>
      <c r="AA151" s="31">
        <v>118</v>
      </c>
      <c r="AB151" s="31">
        <v>428</v>
      </c>
      <c r="AC151" s="31">
        <v>0</v>
      </c>
      <c r="AD151" s="31">
        <v>4</v>
      </c>
      <c r="AE151" s="31">
        <v>8</v>
      </c>
      <c r="AF151" s="31"/>
    </row>
    <row r="152" ht="71.25" customHeight="1" x14ac:dyDescent="0.15" spans="1:32">
      <c r="A152" s="31">
        <v>146</v>
      </c>
      <c r="B152" s="31" t="s">
        <v>113</v>
      </c>
      <c r="C152" s="31" t="s">
        <v>122</v>
      </c>
      <c r="D152" s="31" t="s">
        <v>920</v>
      </c>
      <c r="E152" s="31"/>
      <c r="F152" s="30" t="s">
        <v>130</v>
      </c>
      <c r="G152" s="31" t="s">
        <v>131</v>
      </c>
      <c r="H152" s="31" t="s">
        <v>132</v>
      </c>
      <c r="I152" s="31" t="s">
        <v>133</v>
      </c>
      <c r="J152" s="31" t="s">
        <v>116</v>
      </c>
      <c r="K152" s="31" t="s">
        <v>921</v>
      </c>
      <c r="L152" s="31" t="s">
        <v>922</v>
      </c>
      <c r="M152" s="31" t="s">
        <v>923</v>
      </c>
      <c r="N152" s="31" t="s">
        <v>924</v>
      </c>
      <c r="O152" s="31" t="s">
        <v>925</v>
      </c>
      <c r="P152" s="31" t="s">
        <v>53</v>
      </c>
      <c r="Q152" s="31" t="s">
        <v>54</v>
      </c>
      <c r="R152" s="31" t="s">
        <v>54</v>
      </c>
      <c r="S152" s="31">
        <f>U152+V152+W152+X152</f>
        <v>68.59</v>
      </c>
      <c r="T152" s="31" t="s">
        <v>55</v>
      </c>
      <c r="U152" s="31">
        <v>68.09</v>
      </c>
      <c r="V152" s="31">
        <v>0</v>
      </c>
      <c r="W152" s="31">
        <v>0</v>
      </c>
      <c r="X152" s="31">
        <v>0.5</v>
      </c>
      <c r="Y152" s="31" t="s">
        <v>56</v>
      </c>
      <c r="Z152" s="31" t="s">
        <v>56</v>
      </c>
      <c r="AA152" s="31">
        <v>70</v>
      </c>
      <c r="AB152" s="31">
        <v>320</v>
      </c>
      <c r="AC152" s="31">
        <v>1</v>
      </c>
      <c r="AD152" s="31">
        <v>13</v>
      </c>
      <c r="AE152" s="31">
        <v>52</v>
      </c>
      <c r="AF152" s="31"/>
    </row>
    <row r="153" ht="156.75" customHeight="1" x14ac:dyDescent="0.15" spans="1:32">
      <c r="A153" s="31">
        <v>147</v>
      </c>
      <c r="B153" s="31" t="s">
        <v>113</v>
      </c>
      <c r="C153" s="31" t="s">
        <v>601</v>
      </c>
      <c r="D153" s="31" t="s">
        <v>926</v>
      </c>
      <c r="E153" s="31"/>
      <c r="F153" s="30" t="s">
        <v>130</v>
      </c>
      <c r="G153" s="31" t="s">
        <v>315</v>
      </c>
      <c r="H153" s="31" t="s">
        <v>927</v>
      </c>
      <c r="I153" s="31" t="s">
        <v>133</v>
      </c>
      <c r="J153" s="31" t="s">
        <v>116</v>
      </c>
      <c r="K153" s="31" t="s">
        <v>928</v>
      </c>
      <c r="L153" s="31" t="s">
        <v>929</v>
      </c>
      <c r="M153" s="31" t="s">
        <v>930</v>
      </c>
      <c r="N153" s="31" t="s">
        <v>931</v>
      </c>
      <c r="O153" s="31" t="s">
        <v>932</v>
      </c>
      <c r="P153" s="31" t="s">
        <v>53</v>
      </c>
      <c r="Q153" s="31" t="s">
        <v>54</v>
      </c>
      <c r="R153" s="31" t="s">
        <v>54</v>
      </c>
      <c r="S153" s="31">
        <f>U153+V153+W153+X153</f>
        <v>2.4</v>
      </c>
      <c r="T153" s="31" t="s">
        <v>55</v>
      </c>
      <c r="U153" s="31">
        <v>2.3</v>
      </c>
      <c r="V153" s="31">
        <v>0</v>
      </c>
      <c r="W153" s="31">
        <v>0</v>
      </c>
      <c r="X153" s="31">
        <v>0.1</v>
      </c>
      <c r="Y153" s="31" t="s">
        <v>56</v>
      </c>
      <c r="Z153" s="31" t="s">
        <v>56</v>
      </c>
      <c r="AA153" s="31">
        <v>20</v>
      </c>
      <c r="AB153" s="31">
        <v>78</v>
      </c>
      <c r="AC153" s="31">
        <v>1</v>
      </c>
      <c r="AD153" s="31">
        <v>20</v>
      </c>
      <c r="AE153" s="31">
        <v>78</v>
      </c>
      <c r="AF153" s="31"/>
    </row>
    <row r="154" ht="57.0" customHeight="1" x14ac:dyDescent="0.15" spans="1:32">
      <c r="A154" s="31">
        <v>148</v>
      </c>
      <c r="B154" s="31" t="s">
        <v>113</v>
      </c>
      <c r="C154" s="31" t="s">
        <v>601</v>
      </c>
      <c r="D154" s="31" t="s">
        <v>933</v>
      </c>
      <c r="E154" s="31"/>
      <c r="F154" s="30" t="s">
        <v>130</v>
      </c>
      <c r="G154" s="31" t="s">
        <v>315</v>
      </c>
      <c r="H154" s="31" t="s">
        <v>442</v>
      </c>
      <c r="I154" s="31" t="s">
        <v>133</v>
      </c>
      <c r="J154" s="31" t="s">
        <v>116</v>
      </c>
      <c r="K154" s="31" t="s">
        <v>109</v>
      </c>
      <c r="L154" s="31" t="s">
        <v>934</v>
      </c>
      <c r="M154" s="31" t="s">
        <v>934</v>
      </c>
      <c r="N154" s="31" t="s">
        <v>935</v>
      </c>
      <c r="O154" s="31" t="s">
        <v>936</v>
      </c>
      <c r="P154" s="31" t="s">
        <v>53</v>
      </c>
      <c r="Q154" s="31" t="s">
        <v>54</v>
      </c>
      <c r="R154" s="31" t="s">
        <v>54</v>
      </c>
      <c r="S154" s="31">
        <f>U154+V154+W154+X154</f>
        <v>3.8000000000000003</v>
      </c>
      <c r="T154" s="31" t="s">
        <v>55</v>
      </c>
      <c r="U154" s="31">
        <v>3.6</v>
      </c>
      <c r="V154" s="31">
        <v>0</v>
      </c>
      <c r="W154" s="31">
        <v>0</v>
      </c>
      <c r="X154" s="31">
        <v>0.2</v>
      </c>
      <c r="Y154" s="31" t="s">
        <v>56</v>
      </c>
      <c r="Z154" s="31" t="s">
        <v>56</v>
      </c>
      <c r="AA154" s="31">
        <v>345</v>
      </c>
      <c r="AB154" s="31">
        <v>1138</v>
      </c>
      <c r="AC154" s="31">
        <v>1</v>
      </c>
      <c r="AD154" s="31">
        <v>82</v>
      </c>
      <c r="AE154" s="31">
        <v>311</v>
      </c>
      <c r="AF154" s="31"/>
    </row>
    <row r="155" ht="256.5" customHeight="1" x14ac:dyDescent="0.15" spans="1:32">
      <c r="A155" s="31">
        <v>149</v>
      </c>
      <c r="B155" s="31" t="s">
        <v>113</v>
      </c>
      <c r="C155" s="31" t="s">
        <v>128</v>
      </c>
      <c r="D155" s="31" t="s">
        <v>937</v>
      </c>
      <c r="E155" s="31"/>
      <c r="F155" s="30" t="s">
        <v>130</v>
      </c>
      <c r="G155" s="31" t="s">
        <v>315</v>
      </c>
      <c r="H155" s="31" t="s">
        <v>927</v>
      </c>
      <c r="I155" s="31" t="s">
        <v>133</v>
      </c>
      <c r="J155" s="31" t="s">
        <v>116</v>
      </c>
      <c r="K155" s="31" t="s">
        <v>928</v>
      </c>
      <c r="L155" s="31" t="s">
        <v>938</v>
      </c>
      <c r="M155" s="31" t="s">
        <v>939</v>
      </c>
      <c r="N155" s="31" t="s">
        <v>940</v>
      </c>
      <c r="O155" s="31" t="s">
        <v>932</v>
      </c>
      <c r="P155" s="31" t="s">
        <v>53</v>
      </c>
      <c r="Q155" s="31" t="s">
        <v>54</v>
      </c>
      <c r="R155" s="31" t="s">
        <v>54</v>
      </c>
      <c r="S155" s="31">
        <f>U155+V155+W155+X155</f>
        <v>5.449999999999999</v>
      </c>
      <c r="T155" s="31" t="s">
        <v>55</v>
      </c>
      <c r="U155" s="31">
        <v>5.35</v>
      </c>
      <c r="V155" s="31">
        <v>0</v>
      </c>
      <c r="W155" s="31">
        <v>0</v>
      </c>
      <c r="X155" s="31">
        <v>0.1</v>
      </c>
      <c r="Y155" s="31" t="s">
        <v>56</v>
      </c>
      <c r="Z155" s="31" t="s">
        <v>53</v>
      </c>
      <c r="AA155" s="31">
        <v>16</v>
      </c>
      <c r="AB155" s="31">
        <v>64</v>
      </c>
      <c r="AC155" s="31">
        <v>0</v>
      </c>
      <c r="AD155" s="31">
        <v>16</v>
      </c>
      <c r="AE155" s="31">
        <v>64</v>
      </c>
      <c r="AF155" s="31"/>
    </row>
    <row r="156" ht="228.0" customHeight="1" x14ac:dyDescent="0.15" spans="1:32">
      <c r="A156" s="31">
        <v>150</v>
      </c>
      <c r="B156" s="31" t="s">
        <v>113</v>
      </c>
      <c r="C156" s="31" t="s">
        <v>128</v>
      </c>
      <c r="D156" s="31" t="s">
        <v>941</v>
      </c>
      <c r="E156" s="31"/>
      <c r="F156" s="30" t="s">
        <v>130</v>
      </c>
      <c r="G156" s="31" t="s">
        <v>322</v>
      </c>
      <c r="H156" s="31" t="s">
        <v>323</v>
      </c>
      <c r="I156" s="31" t="s">
        <v>133</v>
      </c>
      <c r="J156" s="31" t="s">
        <v>116</v>
      </c>
      <c r="K156" s="31" t="s">
        <v>134</v>
      </c>
      <c r="L156" s="31" t="s">
        <v>942</v>
      </c>
      <c r="M156" s="31" t="s">
        <v>942</v>
      </c>
      <c r="N156" s="31" t="s">
        <v>943</v>
      </c>
      <c r="O156" s="31" t="s">
        <v>944</v>
      </c>
      <c r="P156" s="31" t="s">
        <v>53</v>
      </c>
      <c r="Q156" s="31" t="s">
        <v>54</v>
      </c>
      <c r="R156" s="31" t="s">
        <v>54</v>
      </c>
      <c r="S156" s="31">
        <f>U156+V156+W156+X156</f>
        <v>246.1</v>
      </c>
      <c r="T156" s="31" t="s">
        <v>55</v>
      </c>
      <c r="U156" s="31">
        <v>246</v>
      </c>
      <c r="V156" s="31">
        <v>0</v>
      </c>
      <c r="W156" s="31">
        <v>0</v>
      </c>
      <c r="X156" s="31">
        <v>0.1</v>
      </c>
      <c r="Y156" s="31" t="s">
        <v>56</v>
      </c>
      <c r="Z156" s="31" t="s">
        <v>53</v>
      </c>
      <c r="AA156" s="31">
        <v>221</v>
      </c>
      <c r="AB156" s="31">
        <v>748</v>
      </c>
      <c r="AC156" s="31">
        <v>0</v>
      </c>
      <c r="AD156" s="31">
        <v>46</v>
      </c>
      <c r="AE156" s="31">
        <v>166</v>
      </c>
      <c r="AF156" s="31"/>
    </row>
    <row r="157" ht="57.0" customHeight="1" x14ac:dyDescent="0.15" spans="1:32">
      <c r="A157" s="31">
        <v>151</v>
      </c>
      <c r="B157" s="31" t="s">
        <v>113</v>
      </c>
      <c r="C157" s="31" t="s">
        <v>128</v>
      </c>
      <c r="D157" s="31" t="s">
        <v>945</v>
      </c>
      <c r="E157" s="31"/>
      <c r="F157" s="30" t="s">
        <v>130</v>
      </c>
      <c r="G157" s="31" t="s">
        <v>131</v>
      </c>
      <c r="H157" s="31" t="s">
        <v>915</v>
      </c>
      <c r="I157" s="31" t="s">
        <v>133</v>
      </c>
      <c r="J157" s="31" t="s">
        <v>116</v>
      </c>
      <c r="K157" s="31" t="s">
        <v>134</v>
      </c>
      <c r="L157" s="31" t="s">
        <v>946</v>
      </c>
      <c r="M157" s="31" t="s">
        <v>947</v>
      </c>
      <c r="N157" s="31" t="s">
        <v>948</v>
      </c>
      <c r="O157" s="31" t="s">
        <v>949</v>
      </c>
      <c r="P157" s="31" t="s">
        <v>53</v>
      </c>
      <c r="Q157" s="31" t="s">
        <v>54</v>
      </c>
      <c r="R157" s="31" t="s">
        <v>54</v>
      </c>
      <c r="S157" s="31">
        <f>U157+V157+W157+X157</f>
        <v>40.1</v>
      </c>
      <c r="T157" s="31" t="s">
        <v>55</v>
      </c>
      <c r="U157" s="31">
        <v>40</v>
      </c>
      <c r="V157" s="31">
        <v>0</v>
      </c>
      <c r="W157" s="31">
        <v>0</v>
      </c>
      <c r="X157" s="31">
        <v>0.1</v>
      </c>
      <c r="Y157" s="31" t="s">
        <v>56</v>
      </c>
      <c r="Z157" s="31" t="s">
        <v>53</v>
      </c>
      <c r="AA157" s="31">
        <v>221</v>
      </c>
      <c r="AB157" s="31">
        <v>748</v>
      </c>
      <c r="AC157" s="31">
        <v>0</v>
      </c>
      <c r="AD157" s="31">
        <v>46</v>
      </c>
      <c r="AE157" s="31">
        <v>166</v>
      </c>
      <c r="AF157" s="31"/>
    </row>
    <row r="158" ht="42.75" customHeight="1" x14ac:dyDescent="0.15" spans="1:32">
      <c r="A158" s="31">
        <v>152</v>
      </c>
      <c r="B158" s="31" t="s">
        <v>113</v>
      </c>
      <c r="C158" s="31" t="s">
        <v>128</v>
      </c>
      <c r="D158" s="31" t="s">
        <v>950</v>
      </c>
      <c r="E158" s="31"/>
      <c r="F158" s="30" t="s">
        <v>130</v>
      </c>
      <c r="G158" s="31" t="s">
        <v>315</v>
      </c>
      <c r="H158" s="31" t="s">
        <v>927</v>
      </c>
      <c r="I158" s="31" t="s">
        <v>133</v>
      </c>
      <c r="J158" s="31" t="s">
        <v>116</v>
      </c>
      <c r="K158" s="31" t="s">
        <v>518</v>
      </c>
      <c r="L158" s="31" t="s">
        <v>951</v>
      </c>
      <c r="M158" s="31" t="s">
        <v>952</v>
      </c>
      <c r="N158" s="31" t="s">
        <v>360</v>
      </c>
      <c r="O158" s="31" t="s">
        <v>953</v>
      </c>
      <c r="P158" s="31" t="s">
        <v>53</v>
      </c>
      <c r="Q158" s="31" t="s">
        <v>54</v>
      </c>
      <c r="R158" s="31" t="s">
        <v>54</v>
      </c>
      <c r="S158" s="31">
        <f>U158+V158+W158+X158</f>
        <v>1.35</v>
      </c>
      <c r="T158" s="31" t="s">
        <v>55</v>
      </c>
      <c r="U158" s="31">
        <v>1.25</v>
      </c>
      <c r="V158" s="31">
        <v>0</v>
      </c>
      <c r="W158" s="31">
        <v>0</v>
      </c>
      <c r="X158" s="31">
        <v>0.1</v>
      </c>
      <c r="Y158" s="31" t="s">
        <v>56</v>
      </c>
      <c r="Z158" s="31" t="s">
        <v>53</v>
      </c>
      <c r="AA158" s="31">
        <v>15</v>
      </c>
      <c r="AB158" s="31">
        <v>59</v>
      </c>
      <c r="AC158" s="31">
        <v>0</v>
      </c>
      <c r="AD158" s="31">
        <v>14</v>
      </c>
      <c r="AE158" s="31">
        <v>56</v>
      </c>
      <c r="AF158" s="31"/>
    </row>
    <row r="159" ht="71.25" customHeight="1" x14ac:dyDescent="0.15" spans="1:32">
      <c r="A159" s="31">
        <v>153</v>
      </c>
      <c r="B159" s="31" t="s">
        <v>113</v>
      </c>
      <c r="C159" s="31" t="s">
        <v>114</v>
      </c>
      <c r="D159" s="31" t="s">
        <v>954</v>
      </c>
      <c r="E159" s="31"/>
      <c r="F159" s="30" t="s">
        <v>130</v>
      </c>
      <c r="G159" s="31" t="s">
        <v>131</v>
      </c>
      <c r="H159" s="31" t="s">
        <v>132</v>
      </c>
      <c r="I159" s="31" t="s">
        <v>133</v>
      </c>
      <c r="J159" s="31" t="s">
        <v>116</v>
      </c>
      <c r="K159" s="31" t="s">
        <v>203</v>
      </c>
      <c r="L159" s="31" t="s">
        <v>955</v>
      </c>
      <c r="M159" s="31" t="s">
        <v>956</v>
      </c>
      <c r="N159" s="31" t="s">
        <v>957</v>
      </c>
      <c r="O159" s="31" t="s">
        <v>958</v>
      </c>
      <c r="P159" s="31" t="s">
        <v>53</v>
      </c>
      <c r="Q159" s="31" t="s">
        <v>54</v>
      </c>
      <c r="R159" s="31" t="s">
        <v>54</v>
      </c>
      <c r="S159" s="31">
        <f>U159+V159+W159+X159</f>
        <v>49</v>
      </c>
      <c r="T159" s="31" t="s">
        <v>55</v>
      </c>
      <c r="U159" s="31">
        <v>48.8</v>
      </c>
      <c r="V159" s="31">
        <v>0</v>
      </c>
      <c r="W159" s="31">
        <v>0</v>
      </c>
      <c r="X159" s="31">
        <v>0.2</v>
      </c>
      <c r="Y159" s="31" t="s">
        <v>56</v>
      </c>
      <c r="Z159" s="31" t="s">
        <v>56</v>
      </c>
      <c r="AA159" s="31">
        <v>140</v>
      </c>
      <c r="AB159" s="31">
        <v>505</v>
      </c>
      <c r="AC159" s="31">
        <v>1</v>
      </c>
      <c r="AD159" s="31">
        <v>40</v>
      </c>
      <c r="AE159" s="31">
        <v>133</v>
      </c>
      <c r="AF159" s="31"/>
    </row>
    <row r="160" ht="42.75" customHeight="1" x14ac:dyDescent="0.15" spans="1:32">
      <c r="A160" s="31">
        <v>154</v>
      </c>
      <c r="B160" s="31" t="s">
        <v>113</v>
      </c>
      <c r="C160" s="31" t="s">
        <v>959</v>
      </c>
      <c r="D160" s="31" t="s">
        <v>960</v>
      </c>
      <c r="E160" s="31"/>
      <c r="F160" s="30" t="s">
        <v>130</v>
      </c>
      <c r="G160" s="31" t="s">
        <v>297</v>
      </c>
      <c r="H160" s="31" t="s">
        <v>298</v>
      </c>
      <c r="I160" s="31" t="s">
        <v>133</v>
      </c>
      <c r="J160" s="31" t="s">
        <v>116</v>
      </c>
      <c r="K160" s="31" t="s">
        <v>109</v>
      </c>
      <c r="L160" s="31" t="s">
        <v>961</v>
      </c>
      <c r="M160" s="31" t="s">
        <v>962</v>
      </c>
      <c r="N160" s="31" t="s">
        <v>378</v>
      </c>
      <c r="O160" s="31" t="s">
        <v>963</v>
      </c>
      <c r="P160" s="31" t="s">
        <v>53</v>
      </c>
      <c r="Q160" s="31" t="s">
        <v>54</v>
      </c>
      <c r="R160" s="31" t="s">
        <v>54</v>
      </c>
      <c r="S160" s="31">
        <f>U160+V160+W160+X160</f>
        <v>2.8000000000000003</v>
      </c>
      <c r="T160" s="31" t="s">
        <v>55</v>
      </c>
      <c r="U160" s="31">
        <v>2.7</v>
      </c>
      <c r="V160" s="31">
        <v>0</v>
      </c>
      <c r="W160" s="31">
        <v>0</v>
      </c>
      <c r="X160" s="31">
        <v>0.1</v>
      </c>
      <c r="Y160" s="31" t="s">
        <v>56</v>
      </c>
      <c r="Z160" s="31" t="s">
        <v>56</v>
      </c>
      <c r="AA160" s="31">
        <v>189</v>
      </c>
      <c r="AB160" s="31">
        <v>670</v>
      </c>
      <c r="AC160" s="31">
        <v>0</v>
      </c>
      <c r="AD160" s="31">
        <v>39</v>
      </c>
      <c r="AE160" s="31">
        <v>160</v>
      </c>
      <c r="AF160" s="31"/>
    </row>
    <row r="161" ht="114.0" customHeight="1" x14ac:dyDescent="0.15" spans="1:32">
      <c r="A161" s="31">
        <v>155</v>
      </c>
      <c r="B161" s="31" t="s">
        <v>113</v>
      </c>
      <c r="C161" s="31" t="s">
        <v>959</v>
      </c>
      <c r="D161" s="31" t="s">
        <v>964</v>
      </c>
      <c r="E161" s="31"/>
      <c r="F161" s="30" t="s">
        <v>130</v>
      </c>
      <c r="G161" s="31" t="s">
        <v>315</v>
      </c>
      <c r="H161" s="31" t="s">
        <v>894</v>
      </c>
      <c r="I161" s="31" t="s">
        <v>133</v>
      </c>
      <c r="J161" s="31" t="s">
        <v>116</v>
      </c>
      <c r="K161" s="31" t="s">
        <v>518</v>
      </c>
      <c r="L161" s="31" t="s">
        <v>965</v>
      </c>
      <c r="M161" s="31" t="s">
        <v>966</v>
      </c>
      <c r="N161" s="31" t="s">
        <v>967</v>
      </c>
      <c r="O161" s="31" t="s">
        <v>968</v>
      </c>
      <c r="P161" s="31" t="s">
        <v>53</v>
      </c>
      <c r="Q161" s="31" t="s">
        <v>54</v>
      </c>
      <c r="R161" s="31" t="s">
        <v>54</v>
      </c>
      <c r="S161" s="31">
        <f>U161+V161+W161+X161</f>
        <v>54.06</v>
      </c>
      <c r="T161" s="31" t="s">
        <v>55</v>
      </c>
      <c r="U161" s="31">
        <v>53.86</v>
      </c>
      <c r="V161" s="31">
        <v>0</v>
      </c>
      <c r="W161" s="31">
        <v>0</v>
      </c>
      <c r="X161" s="31">
        <v>0.2</v>
      </c>
      <c r="Y161" s="31" t="s">
        <v>56</v>
      </c>
      <c r="Z161" s="31" t="s">
        <v>56</v>
      </c>
      <c r="AA161" s="31">
        <v>189</v>
      </c>
      <c r="AB161" s="31">
        <v>670</v>
      </c>
      <c r="AC161" s="31">
        <v>0</v>
      </c>
      <c r="AD161" s="31">
        <v>39</v>
      </c>
      <c r="AE161" s="31">
        <v>160</v>
      </c>
      <c r="AF161" s="31"/>
    </row>
    <row r="162" ht="42.75" customHeight="1" x14ac:dyDescent="0.15" spans="1:32">
      <c r="A162" s="31">
        <v>156</v>
      </c>
      <c r="B162" s="31" t="s">
        <v>113</v>
      </c>
      <c r="C162" s="31" t="s">
        <v>618</v>
      </c>
      <c r="D162" s="31" t="s">
        <v>969</v>
      </c>
      <c r="E162" s="31"/>
      <c r="F162" s="30" t="s">
        <v>130</v>
      </c>
      <c r="G162" s="31" t="s">
        <v>315</v>
      </c>
      <c r="H162" s="31" t="s">
        <v>442</v>
      </c>
      <c r="I162" s="31" t="s">
        <v>133</v>
      </c>
      <c r="J162" s="31" t="s">
        <v>116</v>
      </c>
      <c r="K162" s="31" t="s">
        <v>928</v>
      </c>
      <c r="L162" s="31" t="s">
        <v>970</v>
      </c>
      <c r="M162" s="31" t="s">
        <v>971</v>
      </c>
      <c r="N162" s="31" t="s">
        <v>972</v>
      </c>
      <c r="O162" s="31" t="s">
        <v>973</v>
      </c>
      <c r="P162" s="31" t="s">
        <v>53</v>
      </c>
      <c r="Q162" s="31" t="s">
        <v>54</v>
      </c>
      <c r="R162" s="31" t="s">
        <v>54</v>
      </c>
      <c r="S162" s="31">
        <f>U162+V162+W162+X162</f>
        <v>4.1</v>
      </c>
      <c r="T162" s="31" t="s">
        <v>55</v>
      </c>
      <c r="U162" s="31">
        <v>4</v>
      </c>
      <c r="V162" s="31">
        <v>0</v>
      </c>
      <c r="W162" s="31">
        <v>0</v>
      </c>
      <c r="X162" s="31">
        <v>0.1</v>
      </c>
      <c r="Y162" s="31" t="s">
        <v>56</v>
      </c>
      <c r="Z162" s="31" t="s">
        <v>56</v>
      </c>
      <c r="AA162" s="31">
        <v>5</v>
      </c>
      <c r="AB162" s="31">
        <v>18</v>
      </c>
      <c r="AC162" s="31">
        <v>1</v>
      </c>
      <c r="AD162" s="31">
        <v>2</v>
      </c>
      <c r="AE162" s="31">
        <v>10</v>
      </c>
      <c r="AF162" s="31"/>
    </row>
    <row r="163" ht="42.75" customHeight="1" x14ac:dyDescent="0.15" spans="1:32">
      <c r="A163" s="31">
        <v>157</v>
      </c>
      <c r="B163" s="31" t="s">
        <v>113</v>
      </c>
      <c r="C163" s="31" t="s">
        <v>974</v>
      </c>
      <c r="D163" s="31" t="s">
        <v>975</v>
      </c>
      <c r="E163" s="31"/>
      <c r="F163" s="30" t="s">
        <v>130</v>
      </c>
      <c r="G163" s="31" t="s">
        <v>315</v>
      </c>
      <c r="H163" s="31" t="s">
        <v>442</v>
      </c>
      <c r="I163" s="31" t="s">
        <v>133</v>
      </c>
      <c r="J163" s="31" t="s">
        <v>116</v>
      </c>
      <c r="K163" s="31" t="s">
        <v>808</v>
      </c>
      <c r="L163" s="31" t="s">
        <v>976</v>
      </c>
      <c r="M163" s="31" t="s">
        <v>976</v>
      </c>
      <c r="N163" s="31" t="s">
        <v>378</v>
      </c>
      <c r="O163" s="31" t="s">
        <v>977</v>
      </c>
      <c r="P163" s="31" t="s">
        <v>53</v>
      </c>
      <c r="Q163" s="31" t="s">
        <v>54</v>
      </c>
      <c r="R163" s="31" t="s">
        <v>54</v>
      </c>
      <c r="S163" s="31">
        <f>U163+V163+W163+X163</f>
        <v>3.5</v>
      </c>
      <c r="T163" s="31" t="s">
        <v>55</v>
      </c>
      <c r="U163" s="31">
        <v>3</v>
      </c>
      <c r="V163" s="31">
        <v>0</v>
      </c>
      <c r="W163" s="31">
        <v>0</v>
      </c>
      <c r="X163" s="31">
        <v>0.5</v>
      </c>
      <c r="Y163" s="31" t="s">
        <v>56</v>
      </c>
      <c r="Z163" s="31" t="s">
        <v>56</v>
      </c>
      <c r="AA163" s="31">
        <v>178</v>
      </c>
      <c r="AB163" s="31">
        <v>588</v>
      </c>
      <c r="AC163" s="31">
        <v>1</v>
      </c>
      <c r="AD163" s="31">
        <v>35</v>
      </c>
      <c r="AE163" s="31">
        <v>112</v>
      </c>
      <c r="AF163" s="31"/>
    </row>
    <row r="164" ht="42.75" customHeight="1" x14ac:dyDescent="0.15" spans="1:32">
      <c r="A164" s="31">
        <v>158</v>
      </c>
      <c r="B164" s="31" t="s">
        <v>113</v>
      </c>
      <c r="C164" s="31" t="s">
        <v>433</v>
      </c>
      <c r="D164" s="31" t="s">
        <v>978</v>
      </c>
      <c r="E164" s="31"/>
      <c r="F164" s="30" t="s">
        <v>130</v>
      </c>
      <c r="G164" s="31" t="s">
        <v>315</v>
      </c>
      <c r="H164" s="31" t="s">
        <v>442</v>
      </c>
      <c r="I164" s="31" t="s">
        <v>133</v>
      </c>
      <c r="J164" s="31" t="s">
        <v>116</v>
      </c>
      <c r="K164" s="31" t="s">
        <v>109</v>
      </c>
      <c r="L164" s="31" t="s">
        <v>979</v>
      </c>
      <c r="M164" s="31" t="s">
        <v>979</v>
      </c>
      <c r="N164" s="31" t="s">
        <v>378</v>
      </c>
      <c r="O164" s="31" t="s">
        <v>980</v>
      </c>
      <c r="P164" s="31" t="s">
        <v>53</v>
      </c>
      <c r="Q164" s="31" t="s">
        <v>54</v>
      </c>
      <c r="R164" s="31" t="s">
        <v>54</v>
      </c>
      <c r="S164" s="31">
        <f>U164+V164+W164+X164</f>
        <v>4.6</v>
      </c>
      <c r="T164" s="31" t="s">
        <v>55</v>
      </c>
      <c r="U164" s="31">
        <v>4.5</v>
      </c>
      <c r="V164" s="31">
        <v>0</v>
      </c>
      <c r="W164" s="31">
        <v>0</v>
      </c>
      <c r="X164" s="31">
        <v>0.1</v>
      </c>
      <c r="Y164" s="31" t="s">
        <v>56</v>
      </c>
      <c r="Z164" s="31" t="s">
        <v>53</v>
      </c>
      <c r="AA164" s="31">
        <v>72</v>
      </c>
      <c r="AB164" s="31">
        <v>230</v>
      </c>
      <c r="AC164" s="31">
        <v>0</v>
      </c>
      <c r="AD164" s="31">
        <v>16</v>
      </c>
      <c r="AE164" s="31">
        <v>50</v>
      </c>
      <c r="AF164" s="31"/>
    </row>
    <row r="165" ht="42.75" customHeight="1" x14ac:dyDescent="0.15" spans="1:32">
      <c r="A165" s="31">
        <v>159</v>
      </c>
      <c r="B165" s="31" t="s">
        <v>113</v>
      </c>
      <c r="C165" s="31" t="s">
        <v>433</v>
      </c>
      <c r="D165" s="31" t="s">
        <v>981</v>
      </c>
      <c r="E165" s="31"/>
      <c r="F165" s="30" t="s">
        <v>130</v>
      </c>
      <c r="G165" s="31" t="s">
        <v>297</v>
      </c>
      <c r="H165" s="31" t="s">
        <v>298</v>
      </c>
      <c r="I165" s="31" t="s">
        <v>133</v>
      </c>
      <c r="J165" s="31" t="s">
        <v>116</v>
      </c>
      <c r="K165" s="31" t="s">
        <v>982</v>
      </c>
      <c r="L165" s="31" t="s">
        <v>983</v>
      </c>
      <c r="M165" s="31" t="s">
        <v>984</v>
      </c>
      <c r="N165" s="31" t="s">
        <v>378</v>
      </c>
      <c r="O165" s="31" t="s">
        <v>985</v>
      </c>
      <c r="P165" s="31" t="s">
        <v>53</v>
      </c>
      <c r="Q165" s="31" t="s">
        <v>54</v>
      </c>
      <c r="R165" s="31" t="s">
        <v>54</v>
      </c>
      <c r="S165" s="31">
        <f>U165+V165+W165+X165</f>
        <v>6.699999999999999</v>
      </c>
      <c r="T165" s="31" t="s">
        <v>55</v>
      </c>
      <c r="U165" s="31">
        <v>6.6</v>
      </c>
      <c r="V165" s="31">
        <v>0</v>
      </c>
      <c r="W165" s="31">
        <v>0</v>
      </c>
      <c r="X165" s="31">
        <v>0.1</v>
      </c>
      <c r="Y165" s="31" t="s">
        <v>56</v>
      </c>
      <c r="Z165" s="31" t="s">
        <v>53</v>
      </c>
      <c r="AA165" s="31">
        <v>118</v>
      </c>
      <c r="AB165" s="31">
        <v>342</v>
      </c>
      <c r="AC165" s="31">
        <v>0</v>
      </c>
      <c r="AD165" s="31">
        <v>30</v>
      </c>
      <c r="AE165" s="31">
        <v>94</v>
      </c>
      <c r="AF165" s="31"/>
    </row>
    <row r="166" ht="142.5" customHeight="1" x14ac:dyDescent="0.15" spans="1:32">
      <c r="A166" s="31">
        <v>160</v>
      </c>
      <c r="B166" s="31" t="s">
        <v>365</v>
      </c>
      <c r="C166" s="31" t="s">
        <v>366</v>
      </c>
      <c r="D166" s="31" t="s">
        <v>986</v>
      </c>
      <c r="E166" s="31"/>
      <c r="F166" s="30" t="s">
        <v>130</v>
      </c>
      <c r="G166" s="31" t="s">
        <v>315</v>
      </c>
      <c r="H166" s="31" t="s">
        <v>442</v>
      </c>
      <c r="I166" s="31" t="s">
        <v>133</v>
      </c>
      <c r="J166" s="31" t="s">
        <v>368</v>
      </c>
      <c r="K166" s="31" t="s">
        <v>987</v>
      </c>
      <c r="L166" s="31" t="s">
        <v>988</v>
      </c>
      <c r="M166" s="31" t="s">
        <v>989</v>
      </c>
      <c r="N166" s="31" t="s">
        <v>990</v>
      </c>
      <c r="O166" s="31" t="s">
        <v>991</v>
      </c>
      <c r="P166" s="31" t="s">
        <v>53</v>
      </c>
      <c r="Q166" s="31" t="s">
        <v>54</v>
      </c>
      <c r="R166" s="31" t="s">
        <v>54</v>
      </c>
      <c r="S166" s="31">
        <f>U166+V166+W166+X166</f>
        <v>79.4</v>
      </c>
      <c r="T166" s="31" t="s">
        <v>55</v>
      </c>
      <c r="U166" s="31">
        <v>77.4</v>
      </c>
      <c r="V166" s="31">
        <v>0</v>
      </c>
      <c r="W166" s="31">
        <v>0</v>
      </c>
      <c r="X166" s="31">
        <v>2</v>
      </c>
      <c r="Y166" s="31" t="s">
        <v>56</v>
      </c>
      <c r="Z166" s="31" t="s">
        <v>53</v>
      </c>
      <c r="AA166" s="31">
        <v>469</v>
      </c>
      <c r="AB166" s="31">
        <v>1708</v>
      </c>
      <c r="AC166" s="31"/>
      <c r="AD166" s="31">
        <v>43</v>
      </c>
      <c r="AE166" s="31">
        <v>151</v>
      </c>
      <c r="AF166" s="31"/>
    </row>
    <row r="167" ht="199.5" customHeight="1" x14ac:dyDescent="0.15" spans="1:32">
      <c r="A167" s="31">
        <v>161</v>
      </c>
      <c r="B167" s="31" t="s">
        <v>365</v>
      </c>
      <c r="C167" s="31" t="s">
        <v>366</v>
      </c>
      <c r="D167" s="31" t="s">
        <v>986</v>
      </c>
      <c r="E167" s="31"/>
      <c r="F167" s="30" t="s">
        <v>130</v>
      </c>
      <c r="G167" s="31" t="s">
        <v>315</v>
      </c>
      <c r="H167" s="31" t="s">
        <v>442</v>
      </c>
      <c r="I167" s="31" t="s">
        <v>133</v>
      </c>
      <c r="J167" s="31" t="s">
        <v>368</v>
      </c>
      <c r="K167" s="31" t="s">
        <v>992</v>
      </c>
      <c r="L167" s="31" t="s">
        <v>993</v>
      </c>
      <c r="M167" s="31" t="s">
        <v>994</v>
      </c>
      <c r="N167" s="31" t="s">
        <v>995</v>
      </c>
      <c r="O167" s="31" t="s">
        <v>996</v>
      </c>
      <c r="P167" s="31" t="s">
        <v>53</v>
      </c>
      <c r="Q167" s="31" t="s">
        <v>54</v>
      </c>
      <c r="R167" s="31" t="s">
        <v>54</v>
      </c>
      <c r="S167" s="31">
        <f>U167+V167+W167+X167</f>
        <v>35.05</v>
      </c>
      <c r="T167" s="31" t="s">
        <v>55</v>
      </c>
      <c r="U167" s="31">
        <v>34.55</v>
      </c>
      <c r="V167" s="31">
        <v>0</v>
      </c>
      <c r="W167" s="31">
        <v>0</v>
      </c>
      <c r="X167" s="31">
        <v>0.5</v>
      </c>
      <c r="Y167" s="31" t="s">
        <v>56</v>
      </c>
      <c r="Z167" s="31" t="s">
        <v>53</v>
      </c>
      <c r="AA167" s="31">
        <v>469</v>
      </c>
      <c r="AB167" s="31">
        <v>1708</v>
      </c>
      <c r="AC167" s="31"/>
      <c r="AD167" s="31">
        <v>43</v>
      </c>
      <c r="AE167" s="31">
        <v>151</v>
      </c>
      <c r="AF167" s="31"/>
    </row>
    <row r="168" ht="71.25" customHeight="1" x14ac:dyDescent="0.15" spans="1:32">
      <c r="A168" s="31">
        <v>162</v>
      </c>
      <c r="B168" s="31" t="s">
        <v>365</v>
      </c>
      <c r="C168" s="31" t="s">
        <v>366</v>
      </c>
      <c r="D168" s="31" t="s">
        <v>986</v>
      </c>
      <c r="E168" s="31"/>
      <c r="F168" s="30" t="s">
        <v>130</v>
      </c>
      <c r="G168" s="31" t="s">
        <v>315</v>
      </c>
      <c r="H168" s="31" t="s">
        <v>927</v>
      </c>
      <c r="I168" s="31" t="s">
        <v>133</v>
      </c>
      <c r="J168" s="31" t="s">
        <v>368</v>
      </c>
      <c r="K168" s="31" t="s">
        <v>997</v>
      </c>
      <c r="L168" s="31" t="s">
        <v>998</v>
      </c>
      <c r="M168" s="31" t="s">
        <v>999</v>
      </c>
      <c r="N168" s="31" t="s">
        <v>1000</v>
      </c>
      <c r="O168" s="31" t="s">
        <v>1001</v>
      </c>
      <c r="P168" s="31" t="s">
        <v>53</v>
      </c>
      <c r="Q168" s="31" t="s">
        <v>54</v>
      </c>
      <c r="R168" s="31" t="s">
        <v>54</v>
      </c>
      <c r="S168" s="31">
        <f>U168+V168+W168+X168</f>
        <v>40</v>
      </c>
      <c r="T168" s="31" t="s">
        <v>55</v>
      </c>
      <c r="U168" s="31">
        <v>22</v>
      </c>
      <c r="V168" s="31">
        <v>0</v>
      </c>
      <c r="W168" s="31">
        <v>0</v>
      </c>
      <c r="X168" s="31">
        <v>18</v>
      </c>
      <c r="Y168" s="31" t="s">
        <v>56</v>
      </c>
      <c r="Z168" s="31" t="s">
        <v>53</v>
      </c>
      <c r="AA168" s="31">
        <v>469</v>
      </c>
      <c r="AB168" s="31">
        <v>1708</v>
      </c>
      <c r="AC168" s="31">
        <v>0</v>
      </c>
      <c r="AD168" s="31">
        <v>43</v>
      </c>
      <c r="AE168" s="31">
        <v>151</v>
      </c>
      <c r="AF168" s="31"/>
    </row>
    <row r="169" ht="156.75" customHeight="1" x14ac:dyDescent="0.15" spans="1:32">
      <c r="A169" s="31">
        <v>163</v>
      </c>
      <c r="B169" s="31" t="s">
        <v>365</v>
      </c>
      <c r="C169" s="31" t="s">
        <v>366</v>
      </c>
      <c r="D169" s="31" t="s">
        <v>1002</v>
      </c>
      <c r="E169" s="31"/>
      <c r="F169" s="31" t="s">
        <v>43</v>
      </c>
      <c r="G169" s="31" t="s">
        <v>44</v>
      </c>
      <c r="H169" s="31" t="s">
        <v>915</v>
      </c>
      <c r="I169" s="31" t="s">
        <v>133</v>
      </c>
      <c r="J169" s="31" t="s">
        <v>368</v>
      </c>
      <c r="K169" s="31" t="s">
        <v>1003</v>
      </c>
      <c r="L169" s="31" t="s">
        <v>1004</v>
      </c>
      <c r="M169" s="31" t="s">
        <v>1005</v>
      </c>
      <c r="N169" s="31" t="s">
        <v>1006</v>
      </c>
      <c r="O169" s="31" t="s">
        <v>1007</v>
      </c>
      <c r="P169" s="31" t="s">
        <v>53</v>
      </c>
      <c r="Q169" s="31" t="s">
        <v>54</v>
      </c>
      <c r="R169" s="31" t="s">
        <v>54</v>
      </c>
      <c r="S169" s="31">
        <f>U169+V169+W169+X169</f>
        <v>15</v>
      </c>
      <c r="T169" s="31" t="s">
        <v>55</v>
      </c>
      <c r="U169" s="31">
        <v>14.5</v>
      </c>
      <c r="V169" s="31">
        <v>0</v>
      </c>
      <c r="W169" s="31">
        <v>0</v>
      </c>
      <c r="X169" s="31">
        <v>0.5</v>
      </c>
      <c r="Y169" s="31" t="s">
        <v>56</v>
      </c>
      <c r="Z169" s="31" t="s">
        <v>53</v>
      </c>
      <c r="AA169" s="31">
        <v>132</v>
      </c>
      <c r="AB169" s="31">
        <v>523</v>
      </c>
      <c r="AC169" s="31"/>
      <c r="AD169" s="31">
        <v>9</v>
      </c>
      <c r="AE169" s="31">
        <v>27</v>
      </c>
      <c r="AF169" s="31"/>
    </row>
    <row r="170" ht="85.5" customHeight="1" x14ac:dyDescent="0.15" spans="1:32">
      <c r="A170" s="31">
        <v>164</v>
      </c>
      <c r="B170" s="31" t="s">
        <v>365</v>
      </c>
      <c r="C170" s="31" t="s">
        <v>534</v>
      </c>
      <c r="D170" s="31" t="s">
        <v>1008</v>
      </c>
      <c r="E170" s="31"/>
      <c r="F170" s="30" t="s">
        <v>130</v>
      </c>
      <c r="G170" s="31" t="s">
        <v>315</v>
      </c>
      <c r="H170" s="31" t="s">
        <v>442</v>
      </c>
      <c r="I170" s="31" t="s">
        <v>133</v>
      </c>
      <c r="J170" s="31" t="s">
        <v>368</v>
      </c>
      <c r="K170" s="31" t="s">
        <v>1009</v>
      </c>
      <c r="L170" s="31" t="s">
        <v>1010</v>
      </c>
      <c r="M170" s="31" t="s">
        <v>1011</v>
      </c>
      <c r="N170" s="31" t="s">
        <v>1012</v>
      </c>
      <c r="O170" s="31" t="s">
        <v>1013</v>
      </c>
      <c r="P170" s="31" t="s">
        <v>53</v>
      </c>
      <c r="Q170" s="31" t="s">
        <v>54</v>
      </c>
      <c r="R170" s="31" t="s">
        <v>54</v>
      </c>
      <c r="S170" s="31">
        <f>U170+V170+W170+X170</f>
        <v>45</v>
      </c>
      <c r="T170" s="31" t="s">
        <v>55</v>
      </c>
      <c r="U170" s="31">
        <v>43</v>
      </c>
      <c r="V170" s="31">
        <v>0</v>
      </c>
      <c r="W170" s="31">
        <v>0</v>
      </c>
      <c r="X170" s="31">
        <v>2</v>
      </c>
      <c r="Y170" s="31" t="s">
        <v>56</v>
      </c>
      <c r="Z170" s="31" t="s">
        <v>53</v>
      </c>
      <c r="AA170" s="31">
        <v>62</v>
      </c>
      <c r="AB170" s="31">
        <v>186</v>
      </c>
      <c r="AC170" s="31">
        <v>0</v>
      </c>
      <c r="AD170" s="31">
        <v>36</v>
      </c>
      <c r="AE170" s="31">
        <v>126</v>
      </c>
      <c r="AF170" s="31"/>
    </row>
    <row r="171" ht="128.25" customHeight="1" x14ac:dyDescent="0.15" spans="1:32">
      <c r="A171" s="31">
        <v>165</v>
      </c>
      <c r="B171" s="31" t="s">
        <v>365</v>
      </c>
      <c r="C171" s="31" t="s">
        <v>374</v>
      </c>
      <c r="D171" s="31" t="s">
        <v>1014</v>
      </c>
      <c r="E171" s="31"/>
      <c r="F171" s="30" t="s">
        <v>130</v>
      </c>
      <c r="G171" s="31" t="s">
        <v>315</v>
      </c>
      <c r="H171" s="31" t="s">
        <v>442</v>
      </c>
      <c r="I171" s="31" t="s">
        <v>133</v>
      </c>
      <c r="J171" s="31" t="s">
        <v>368</v>
      </c>
      <c r="K171" s="31" t="s">
        <v>376</v>
      </c>
      <c r="L171" s="31" t="s">
        <v>1015</v>
      </c>
      <c r="M171" s="31" t="s">
        <v>1016</v>
      </c>
      <c r="N171" s="31" t="s">
        <v>1017</v>
      </c>
      <c r="O171" s="31" t="s">
        <v>1018</v>
      </c>
      <c r="P171" s="31" t="s">
        <v>53</v>
      </c>
      <c r="Q171" s="31" t="s">
        <v>54</v>
      </c>
      <c r="R171" s="31" t="s">
        <v>54</v>
      </c>
      <c r="S171" s="31">
        <f>U171+V171+W171+X171</f>
        <v>66</v>
      </c>
      <c r="T171" s="31" t="s">
        <v>55</v>
      </c>
      <c r="U171" s="31">
        <v>63</v>
      </c>
      <c r="V171" s="31">
        <v>0</v>
      </c>
      <c r="W171" s="31">
        <v>0</v>
      </c>
      <c r="X171" s="31">
        <v>3</v>
      </c>
      <c r="Y171" s="31" t="s">
        <v>56</v>
      </c>
      <c r="Z171" s="31" t="s">
        <v>56</v>
      </c>
      <c r="AA171" s="31">
        <v>272</v>
      </c>
      <c r="AB171" s="31">
        <v>986</v>
      </c>
      <c r="AC171" s="31">
        <v>1</v>
      </c>
      <c r="AD171" s="31">
        <v>63</v>
      </c>
      <c r="AE171" s="31">
        <v>235</v>
      </c>
      <c r="AF171" s="31"/>
    </row>
    <row r="172" ht="313.5" customHeight="1" x14ac:dyDescent="0.15" spans="1:32">
      <c r="A172" s="31">
        <v>166</v>
      </c>
      <c r="B172" s="31" t="s">
        <v>365</v>
      </c>
      <c r="C172" s="31" t="s">
        <v>1019</v>
      </c>
      <c r="D172" s="31" t="s">
        <v>1020</v>
      </c>
      <c r="E172" s="31"/>
      <c r="F172" s="30" t="s">
        <v>130</v>
      </c>
      <c r="G172" s="31" t="s">
        <v>315</v>
      </c>
      <c r="H172" s="31" t="s">
        <v>442</v>
      </c>
      <c r="I172" s="31" t="s">
        <v>133</v>
      </c>
      <c r="J172" s="31" t="s">
        <v>368</v>
      </c>
      <c r="K172" s="31" t="s">
        <v>1021</v>
      </c>
      <c r="L172" s="31" t="s">
        <v>1022</v>
      </c>
      <c r="M172" s="31" t="s">
        <v>1023</v>
      </c>
      <c r="N172" s="31" t="s">
        <v>1024</v>
      </c>
      <c r="O172" s="31" t="s">
        <v>1025</v>
      </c>
      <c r="P172" s="31" t="s">
        <v>53</v>
      </c>
      <c r="Q172" s="31" t="s">
        <v>54</v>
      </c>
      <c r="R172" s="31" t="s">
        <v>54</v>
      </c>
      <c r="S172" s="31">
        <f>U172+V172+W172+X172</f>
        <v>50</v>
      </c>
      <c r="T172" s="31" t="s">
        <v>55</v>
      </c>
      <c r="U172" s="31">
        <v>44</v>
      </c>
      <c r="V172" s="31">
        <v>0</v>
      </c>
      <c r="W172" s="31">
        <v>0</v>
      </c>
      <c r="X172" s="31">
        <v>6</v>
      </c>
      <c r="Y172" s="31" t="s">
        <v>56</v>
      </c>
      <c r="Z172" s="31" t="s">
        <v>53</v>
      </c>
      <c r="AA172" s="31">
        <v>216</v>
      </c>
      <c r="AB172" s="31">
        <v>865</v>
      </c>
      <c r="AC172" s="31">
        <v>0</v>
      </c>
      <c r="AD172" s="31">
        <v>52</v>
      </c>
      <c r="AE172" s="31">
        <v>195</v>
      </c>
      <c r="AF172" s="31"/>
    </row>
    <row r="173" ht="71.25" customHeight="1" x14ac:dyDescent="0.15" spans="1:32">
      <c r="A173" s="31">
        <v>167</v>
      </c>
      <c r="B173" s="31" t="s">
        <v>365</v>
      </c>
      <c r="C173" s="31" t="s">
        <v>380</v>
      </c>
      <c r="D173" s="31" t="s">
        <v>1026</v>
      </c>
      <c r="E173" s="31"/>
      <c r="F173" s="30" t="s">
        <v>130</v>
      </c>
      <c r="G173" s="31" t="s">
        <v>315</v>
      </c>
      <c r="H173" s="31" t="s">
        <v>927</v>
      </c>
      <c r="I173" s="31" t="s">
        <v>133</v>
      </c>
      <c r="J173" s="31" t="s">
        <v>368</v>
      </c>
      <c r="K173" s="31" t="s">
        <v>134</v>
      </c>
      <c r="L173" s="31" t="s">
        <v>1027</v>
      </c>
      <c r="M173" s="31" t="s">
        <v>999</v>
      </c>
      <c r="N173" s="31" t="s">
        <v>1028</v>
      </c>
      <c r="O173" s="31" t="s">
        <v>1029</v>
      </c>
      <c r="P173" s="31" t="s">
        <v>53</v>
      </c>
      <c r="Q173" s="31" t="s">
        <v>54</v>
      </c>
      <c r="R173" s="31" t="s">
        <v>54</v>
      </c>
      <c r="S173" s="31">
        <f>U173+V173+W173+X173</f>
        <v>300</v>
      </c>
      <c r="T173" s="31" t="s">
        <v>55</v>
      </c>
      <c r="U173" s="31">
        <v>100</v>
      </c>
      <c r="V173" s="31">
        <v>0</v>
      </c>
      <c r="W173" s="31">
        <v>0</v>
      </c>
      <c r="X173" s="31">
        <v>200</v>
      </c>
      <c r="Y173" s="31" t="s">
        <v>56</v>
      </c>
      <c r="Z173" s="31" t="s">
        <v>56</v>
      </c>
      <c r="AA173" s="31">
        <v>253</v>
      </c>
      <c r="AB173" s="31">
        <v>908</v>
      </c>
      <c r="AC173" s="31">
        <v>1</v>
      </c>
      <c r="AD173" s="31">
        <v>89</v>
      </c>
      <c r="AE173" s="31">
        <v>309</v>
      </c>
      <c r="AF173" s="31"/>
    </row>
    <row r="174" ht="85.5" customHeight="1" x14ac:dyDescent="0.15" spans="1:32">
      <c r="A174" s="31">
        <v>168</v>
      </c>
      <c r="B174" s="31" t="s">
        <v>365</v>
      </c>
      <c r="C174" s="31" t="s">
        <v>540</v>
      </c>
      <c r="D174" s="31" t="s">
        <v>1030</v>
      </c>
      <c r="E174" s="31"/>
      <c r="F174" s="31" t="s">
        <v>43</v>
      </c>
      <c r="G174" s="31" t="s">
        <v>131</v>
      </c>
      <c r="H174" s="31" t="s">
        <v>915</v>
      </c>
      <c r="I174" s="31" t="s">
        <v>133</v>
      </c>
      <c r="J174" s="31" t="s">
        <v>368</v>
      </c>
      <c r="K174" s="31" t="s">
        <v>1031</v>
      </c>
      <c r="L174" s="31" t="s">
        <v>1032</v>
      </c>
      <c r="M174" s="31" t="s">
        <v>1033</v>
      </c>
      <c r="N174" s="31" t="s">
        <v>1034</v>
      </c>
      <c r="O174" s="31" t="s">
        <v>1035</v>
      </c>
      <c r="P174" s="31" t="s">
        <v>53</v>
      </c>
      <c r="Q174" s="31" t="s">
        <v>54</v>
      </c>
      <c r="R174" s="31" t="s">
        <v>54</v>
      </c>
      <c r="S174" s="31">
        <f>U174+V174+W174+X174</f>
        <v>72.5</v>
      </c>
      <c r="T174" s="31" t="s">
        <v>55</v>
      </c>
      <c r="U174" s="31">
        <v>72</v>
      </c>
      <c r="V174" s="31">
        <v>0</v>
      </c>
      <c r="W174" s="31">
        <v>0</v>
      </c>
      <c r="X174" s="31">
        <v>0.5</v>
      </c>
      <c r="Y174" s="31" t="s">
        <v>56</v>
      </c>
      <c r="Z174" s="31" t="s">
        <v>53</v>
      </c>
      <c r="AA174" s="31">
        <v>245</v>
      </c>
      <c r="AB174" s="31">
        <v>886</v>
      </c>
      <c r="AC174" s="31">
        <v>0</v>
      </c>
      <c r="AD174" s="31">
        <v>46</v>
      </c>
      <c r="AE174" s="31">
        <v>162</v>
      </c>
      <c r="AF174" s="31"/>
    </row>
    <row r="175" ht="71.25" customHeight="1" x14ac:dyDescent="0.15" spans="1:32">
      <c r="A175" s="31">
        <v>169</v>
      </c>
      <c r="B175" s="31" t="s">
        <v>365</v>
      </c>
      <c r="C175" s="31" t="s">
        <v>374</v>
      </c>
      <c r="D175" s="31" t="s">
        <v>1036</v>
      </c>
      <c r="E175" s="31"/>
      <c r="F175" s="30" t="s">
        <v>130</v>
      </c>
      <c r="G175" s="31" t="s">
        <v>315</v>
      </c>
      <c r="H175" s="31" t="s">
        <v>927</v>
      </c>
      <c r="I175" s="31" t="s">
        <v>133</v>
      </c>
      <c r="J175" s="31" t="s">
        <v>368</v>
      </c>
      <c r="K175" s="31" t="s">
        <v>134</v>
      </c>
      <c r="L175" s="31" t="s">
        <v>1037</v>
      </c>
      <c r="M175" s="31" t="s">
        <v>999</v>
      </c>
      <c r="N175" s="31" t="s">
        <v>1028</v>
      </c>
      <c r="O175" s="31" t="s">
        <v>1029</v>
      </c>
      <c r="P175" s="31" t="s">
        <v>53</v>
      </c>
      <c r="Q175" s="31" t="s">
        <v>54</v>
      </c>
      <c r="R175" s="31" t="s">
        <v>54</v>
      </c>
      <c r="S175" s="31">
        <f>U175+V175+W175+X175</f>
        <v>32</v>
      </c>
      <c r="T175" s="31" t="s">
        <v>55</v>
      </c>
      <c r="U175" s="31">
        <v>15</v>
      </c>
      <c r="V175" s="31">
        <v>0</v>
      </c>
      <c r="W175" s="31">
        <v>0</v>
      </c>
      <c r="X175" s="31">
        <v>17</v>
      </c>
      <c r="Y175" s="31" t="s">
        <v>56</v>
      </c>
      <c r="Z175" s="31" t="s">
        <v>56</v>
      </c>
      <c r="AA175" s="31">
        <v>272</v>
      </c>
      <c r="AB175" s="31">
        <v>986</v>
      </c>
      <c r="AC175" s="31">
        <v>1</v>
      </c>
      <c r="AD175" s="31">
        <v>63</v>
      </c>
      <c r="AE175" s="31">
        <v>235</v>
      </c>
      <c r="AF175" s="31"/>
    </row>
    <row r="176" ht="156.75" customHeight="1" x14ac:dyDescent="0.15" spans="1:32">
      <c r="A176" s="31">
        <v>170</v>
      </c>
      <c r="B176" s="31" t="s">
        <v>365</v>
      </c>
      <c r="C176" s="31" t="s">
        <v>380</v>
      </c>
      <c r="D176" s="31" t="s">
        <v>1038</v>
      </c>
      <c r="E176" s="31"/>
      <c r="F176" s="31" t="s">
        <v>130</v>
      </c>
      <c r="G176" s="31" t="s">
        <v>44</v>
      </c>
      <c r="H176" s="31" t="s">
        <v>1039</v>
      </c>
      <c r="I176" s="31" t="s">
        <v>133</v>
      </c>
      <c r="J176" s="31" t="s">
        <v>368</v>
      </c>
      <c r="K176" s="31" t="s">
        <v>1040</v>
      </c>
      <c r="L176" s="31" t="s">
        <v>1041</v>
      </c>
      <c r="M176" s="31" t="s">
        <v>1042</v>
      </c>
      <c r="N176" s="31" t="s">
        <v>1043</v>
      </c>
      <c r="O176" s="31" t="s">
        <v>1044</v>
      </c>
      <c r="P176" s="31" t="s">
        <v>53</v>
      </c>
      <c r="Q176" s="31" t="s">
        <v>54</v>
      </c>
      <c r="R176" s="31" t="s">
        <v>54</v>
      </c>
      <c r="S176" s="31">
        <f>U176+V176+W176+X176</f>
        <v>115.7</v>
      </c>
      <c r="T176" s="31" t="s">
        <v>55</v>
      </c>
      <c r="U176" s="31">
        <v>114.7</v>
      </c>
      <c r="V176" s="31">
        <v>0</v>
      </c>
      <c r="W176" s="31">
        <v>0</v>
      </c>
      <c r="X176" s="31">
        <v>1</v>
      </c>
      <c r="Y176" s="31" t="s">
        <v>56</v>
      </c>
      <c r="Z176" s="31" t="s">
        <v>56</v>
      </c>
      <c r="AA176" s="31">
        <v>162</v>
      </c>
      <c r="AB176" s="31">
        <v>564</v>
      </c>
      <c r="AC176" s="31">
        <v>1</v>
      </c>
      <c r="AD176" s="31">
        <v>16</v>
      </c>
      <c r="AE176" s="31">
        <v>58</v>
      </c>
      <c r="AF176" s="31"/>
    </row>
    <row r="177" ht="85.5" customHeight="1" x14ac:dyDescent="0.15" spans="1:32">
      <c r="A177" s="31">
        <v>171</v>
      </c>
      <c r="B177" s="31" t="s">
        <v>365</v>
      </c>
      <c r="C177" s="31" t="s">
        <v>534</v>
      </c>
      <c r="D177" s="31" t="s">
        <v>1045</v>
      </c>
      <c r="E177" s="31"/>
      <c r="F177" s="30" t="s">
        <v>130</v>
      </c>
      <c r="G177" s="31" t="s">
        <v>315</v>
      </c>
      <c r="H177" s="31" t="s">
        <v>442</v>
      </c>
      <c r="I177" s="31" t="s">
        <v>133</v>
      </c>
      <c r="J177" s="31" t="s">
        <v>368</v>
      </c>
      <c r="K177" s="31" t="s">
        <v>1046</v>
      </c>
      <c r="L177" s="31" t="s">
        <v>1047</v>
      </c>
      <c r="M177" s="31" t="s">
        <v>1048</v>
      </c>
      <c r="N177" s="31" t="s">
        <v>1049</v>
      </c>
      <c r="O177" s="31" t="s">
        <v>1050</v>
      </c>
      <c r="P177" s="31" t="s">
        <v>53</v>
      </c>
      <c r="Q177" s="31" t="s">
        <v>54</v>
      </c>
      <c r="R177" s="31" t="s">
        <v>54</v>
      </c>
      <c r="S177" s="31">
        <f>U177+V177+W177+X177</f>
        <v>35.57</v>
      </c>
      <c r="T177" s="31" t="s">
        <v>55</v>
      </c>
      <c r="U177" s="31">
        <v>33.57</v>
      </c>
      <c r="V177" s="31">
        <v>0</v>
      </c>
      <c r="W177" s="31">
        <v>0</v>
      </c>
      <c r="X177" s="31">
        <v>2</v>
      </c>
      <c r="Y177" s="31" t="s">
        <v>56</v>
      </c>
      <c r="Z177" s="31" t="s">
        <v>53</v>
      </c>
      <c r="AA177" s="31">
        <v>469</v>
      </c>
      <c r="AB177" s="31">
        <v>1708</v>
      </c>
      <c r="AC177" s="31"/>
      <c r="AD177" s="31">
        <v>43</v>
      </c>
      <c r="AE177" s="31">
        <v>151</v>
      </c>
      <c r="AF177" s="31"/>
    </row>
    <row r="178" ht="128.25" customHeight="1" x14ac:dyDescent="0.15" spans="1:32">
      <c r="A178" s="31">
        <v>172</v>
      </c>
      <c r="B178" s="31" t="s">
        <v>365</v>
      </c>
      <c r="C178" s="31" t="s">
        <v>1051</v>
      </c>
      <c r="D178" s="31" t="s">
        <v>1052</v>
      </c>
      <c r="E178" s="31"/>
      <c r="F178" s="30" t="s">
        <v>130</v>
      </c>
      <c r="G178" s="31" t="s">
        <v>315</v>
      </c>
      <c r="H178" s="31" t="s">
        <v>442</v>
      </c>
      <c r="I178" s="31" t="s">
        <v>133</v>
      </c>
      <c r="J178" s="31" t="s">
        <v>368</v>
      </c>
      <c r="K178" s="31" t="s">
        <v>1053</v>
      </c>
      <c r="L178" s="31" t="s">
        <v>1054</v>
      </c>
      <c r="M178" s="31" t="s">
        <v>1055</v>
      </c>
      <c r="N178" s="31" t="s">
        <v>1056</v>
      </c>
      <c r="O178" s="31" t="s">
        <v>1057</v>
      </c>
      <c r="P178" s="31" t="s">
        <v>53</v>
      </c>
      <c r="Q178" s="31" t="s">
        <v>54</v>
      </c>
      <c r="R178" s="31" t="s">
        <v>54</v>
      </c>
      <c r="S178" s="31">
        <f>U178+V178+W178+X178</f>
        <v>220</v>
      </c>
      <c r="T178" s="31" t="s">
        <v>55</v>
      </c>
      <c r="U178" s="31">
        <v>217</v>
      </c>
      <c r="V178" s="31">
        <v>0</v>
      </c>
      <c r="W178" s="31">
        <v>0</v>
      </c>
      <c r="X178" s="31">
        <v>3</v>
      </c>
      <c r="Y178" s="31" t="s">
        <v>56</v>
      </c>
      <c r="Z178" s="31" t="s">
        <v>53</v>
      </c>
      <c r="AA178" s="31">
        <v>671</v>
      </c>
      <c r="AB178" s="31">
        <v>2391</v>
      </c>
      <c r="AC178" s="31">
        <v>0</v>
      </c>
      <c r="AD178" s="31">
        <v>83</v>
      </c>
      <c r="AE178" s="31">
        <v>293</v>
      </c>
      <c r="AF178" s="31"/>
    </row>
    <row r="179" ht="42.75" customHeight="1" x14ac:dyDescent="0.15" spans="1:32">
      <c r="A179" s="31">
        <v>173</v>
      </c>
      <c r="B179" s="31" t="s">
        <v>40</v>
      </c>
      <c r="C179" s="31" t="s">
        <v>335</v>
      </c>
      <c r="D179" s="31" t="s">
        <v>1058</v>
      </c>
      <c r="E179" s="31"/>
      <c r="F179" s="30" t="s">
        <v>130</v>
      </c>
      <c r="G179" s="31" t="s">
        <v>297</v>
      </c>
      <c r="H179" s="31" t="s">
        <v>298</v>
      </c>
      <c r="I179" s="31" t="s">
        <v>133</v>
      </c>
      <c r="J179" s="31" t="s">
        <v>47</v>
      </c>
      <c r="K179" s="31" t="s">
        <v>1059</v>
      </c>
      <c r="L179" s="31" t="s">
        <v>1060</v>
      </c>
      <c r="M179" s="31" t="s">
        <v>1061</v>
      </c>
      <c r="N179" s="31" t="s">
        <v>302</v>
      </c>
      <c r="O179" s="31" t="s">
        <v>1062</v>
      </c>
      <c r="P179" s="31" t="s">
        <v>53</v>
      </c>
      <c r="Q179" s="31" t="s">
        <v>54</v>
      </c>
      <c r="R179" s="31" t="s">
        <v>54</v>
      </c>
      <c r="S179" s="31">
        <f>U179+V179+W179+X179</f>
        <v>12.7</v>
      </c>
      <c r="T179" s="31" t="s">
        <v>55</v>
      </c>
      <c r="U179" s="31">
        <v>12.6</v>
      </c>
      <c r="V179" s="31">
        <v>0</v>
      </c>
      <c r="W179" s="31">
        <v>0</v>
      </c>
      <c r="X179" s="31">
        <v>0.1</v>
      </c>
      <c r="Y179" s="31" t="s">
        <v>56</v>
      </c>
      <c r="Z179" s="31" t="s">
        <v>56</v>
      </c>
      <c r="AA179" s="31">
        <v>210</v>
      </c>
      <c r="AB179" s="31">
        <v>650</v>
      </c>
      <c r="AC179" s="31">
        <v>0</v>
      </c>
      <c r="AD179" s="31">
        <v>30</v>
      </c>
      <c r="AE179" s="31">
        <v>90</v>
      </c>
      <c r="AF179" s="31"/>
    </row>
    <row r="180" ht="42.75" customHeight="1" x14ac:dyDescent="0.15" spans="1:32">
      <c r="A180" s="31">
        <v>174</v>
      </c>
      <c r="B180" s="31" t="s">
        <v>40</v>
      </c>
      <c r="C180" s="31" t="s">
        <v>802</v>
      </c>
      <c r="D180" s="31" t="s">
        <v>1063</v>
      </c>
      <c r="E180" s="31"/>
      <c r="F180" s="30" t="s">
        <v>130</v>
      </c>
      <c r="G180" s="31" t="s">
        <v>315</v>
      </c>
      <c r="H180" s="31" t="s">
        <v>927</v>
      </c>
      <c r="I180" s="31" t="s">
        <v>133</v>
      </c>
      <c r="J180" s="31" t="s">
        <v>47</v>
      </c>
      <c r="K180" s="31" t="s">
        <v>109</v>
      </c>
      <c r="L180" s="31" t="s">
        <v>1064</v>
      </c>
      <c r="M180" s="31" t="s">
        <v>1065</v>
      </c>
      <c r="N180" s="31" t="s">
        <v>1066</v>
      </c>
      <c r="O180" s="31" t="s">
        <v>1067</v>
      </c>
      <c r="P180" s="31" t="s">
        <v>53</v>
      </c>
      <c r="Q180" s="31" t="s">
        <v>54</v>
      </c>
      <c r="R180" s="31" t="s">
        <v>54</v>
      </c>
      <c r="S180" s="31">
        <f>U180+V180+W180+X180</f>
        <v>16.1</v>
      </c>
      <c r="T180" s="31" t="s">
        <v>55</v>
      </c>
      <c r="U180" s="31">
        <v>16</v>
      </c>
      <c r="V180" s="31">
        <v>0</v>
      </c>
      <c r="W180" s="31">
        <v>0</v>
      </c>
      <c r="X180" s="31">
        <v>0.1</v>
      </c>
      <c r="Y180" s="31" t="s">
        <v>56</v>
      </c>
      <c r="Z180" s="31" t="s">
        <v>56</v>
      </c>
      <c r="AA180" s="31">
        <v>335</v>
      </c>
      <c r="AB180" s="31">
        <v>1220</v>
      </c>
      <c r="AC180" s="31">
        <v>1</v>
      </c>
      <c r="AD180" s="31">
        <v>85</v>
      </c>
      <c r="AE180" s="31">
        <v>332</v>
      </c>
      <c r="AF180" s="31"/>
    </row>
    <row r="181" ht="57.0" customHeight="1" x14ac:dyDescent="0.15" spans="1:32">
      <c r="A181" s="31">
        <v>175</v>
      </c>
      <c r="B181" s="31" t="s">
        <v>40</v>
      </c>
      <c r="C181" s="31" t="s">
        <v>335</v>
      </c>
      <c r="D181" s="31" t="s">
        <v>1068</v>
      </c>
      <c r="E181" s="31"/>
      <c r="F181" s="30" t="s">
        <v>130</v>
      </c>
      <c r="G181" s="31" t="s">
        <v>131</v>
      </c>
      <c r="H181" s="31" t="s">
        <v>915</v>
      </c>
      <c r="I181" s="31" t="s">
        <v>133</v>
      </c>
      <c r="J181" s="31" t="s">
        <v>47</v>
      </c>
      <c r="K181" s="31" t="s">
        <v>1059</v>
      </c>
      <c r="L181" s="31" t="s">
        <v>1069</v>
      </c>
      <c r="M181" s="31" t="s">
        <v>1069</v>
      </c>
      <c r="N181" s="31" t="s">
        <v>1070</v>
      </c>
      <c r="O181" s="31" t="s">
        <v>1071</v>
      </c>
      <c r="P181" s="31" t="s">
        <v>53</v>
      </c>
      <c r="Q181" s="31" t="s">
        <v>54</v>
      </c>
      <c r="R181" s="31" t="s">
        <v>54</v>
      </c>
      <c r="S181" s="31">
        <f>U181+V181+W181+X181</f>
        <v>26.3</v>
      </c>
      <c r="T181" s="31" t="s">
        <v>55</v>
      </c>
      <c r="U181" s="31">
        <v>26</v>
      </c>
      <c r="V181" s="31">
        <v>0</v>
      </c>
      <c r="W181" s="31">
        <v>0</v>
      </c>
      <c r="X181" s="31">
        <v>0.3</v>
      </c>
      <c r="Y181" s="31" t="s">
        <v>56</v>
      </c>
      <c r="Z181" s="31" t="s">
        <v>56</v>
      </c>
      <c r="AA181" s="31">
        <v>145</v>
      </c>
      <c r="AB181" s="31">
        <v>465</v>
      </c>
      <c r="AC181" s="31">
        <v>0</v>
      </c>
      <c r="AD181" s="31">
        <v>15</v>
      </c>
      <c r="AE181" s="31">
        <v>48</v>
      </c>
      <c r="AF181" s="31"/>
    </row>
    <row r="182" ht="42.75" customHeight="1" x14ac:dyDescent="0.15" spans="1:32">
      <c r="A182" s="31">
        <v>176</v>
      </c>
      <c r="B182" s="31" t="s">
        <v>40</v>
      </c>
      <c r="C182" s="31" t="s">
        <v>41</v>
      </c>
      <c r="D182" s="31" t="s">
        <v>1072</v>
      </c>
      <c r="E182" s="31"/>
      <c r="F182" s="30" t="s">
        <v>130</v>
      </c>
      <c r="G182" s="31" t="s">
        <v>315</v>
      </c>
      <c r="H182" s="31" t="s">
        <v>894</v>
      </c>
      <c r="I182" s="31" t="s">
        <v>133</v>
      </c>
      <c r="J182" s="31" t="s">
        <v>47</v>
      </c>
      <c r="K182" s="31" t="s">
        <v>1073</v>
      </c>
      <c r="L182" s="31" t="s">
        <v>1074</v>
      </c>
      <c r="M182" s="31" t="s">
        <v>1075</v>
      </c>
      <c r="N182" s="31" t="s">
        <v>1076</v>
      </c>
      <c r="O182" s="31" t="s">
        <v>1077</v>
      </c>
      <c r="P182" s="31" t="s">
        <v>53</v>
      </c>
      <c r="Q182" s="31" t="s">
        <v>54</v>
      </c>
      <c r="R182" s="31" t="s">
        <v>54</v>
      </c>
      <c r="S182" s="31">
        <f>U182+V182+W182+X182</f>
        <v>21.98</v>
      </c>
      <c r="T182" s="31" t="s">
        <v>55</v>
      </c>
      <c r="U182" s="31">
        <v>21.78</v>
      </c>
      <c r="V182" s="31">
        <v>0</v>
      </c>
      <c r="W182" s="31">
        <v>0</v>
      </c>
      <c r="X182" s="31">
        <v>0.2</v>
      </c>
      <c r="Y182" s="31" t="s">
        <v>56</v>
      </c>
      <c r="Z182" s="31" t="s">
        <v>56</v>
      </c>
      <c r="AA182" s="31">
        <v>943</v>
      </c>
      <c r="AB182" s="31">
        <v>3043</v>
      </c>
      <c r="AC182" s="31">
        <v>1</v>
      </c>
      <c r="AD182" s="31">
        <v>203</v>
      </c>
      <c r="AE182" s="31">
        <v>765</v>
      </c>
      <c r="AF182" s="31"/>
    </row>
    <row r="183" ht="57.0" customHeight="1" x14ac:dyDescent="0.15" spans="1:32">
      <c r="A183" s="31">
        <v>177</v>
      </c>
      <c r="B183" s="31" t="s">
        <v>40</v>
      </c>
      <c r="C183" s="31" t="s">
        <v>41</v>
      </c>
      <c r="D183" s="31" t="s">
        <v>1078</v>
      </c>
      <c r="E183" s="31"/>
      <c r="F183" s="31" t="s">
        <v>43</v>
      </c>
      <c r="G183" s="31" t="s">
        <v>44</v>
      </c>
      <c r="H183" s="31" t="s">
        <v>1039</v>
      </c>
      <c r="I183" s="31" t="s">
        <v>133</v>
      </c>
      <c r="J183" s="31" t="s">
        <v>47</v>
      </c>
      <c r="K183" s="31" t="s">
        <v>1079</v>
      </c>
      <c r="L183" s="31" t="s">
        <v>1080</v>
      </c>
      <c r="M183" s="31" t="s">
        <v>1081</v>
      </c>
      <c r="N183" s="31" t="s">
        <v>1082</v>
      </c>
      <c r="O183" s="31" t="s">
        <v>1083</v>
      </c>
      <c r="P183" s="31" t="s">
        <v>53</v>
      </c>
      <c r="Q183" s="31" t="s">
        <v>54</v>
      </c>
      <c r="R183" s="31" t="s">
        <v>54</v>
      </c>
      <c r="S183" s="31">
        <f>U183+V183+W183+X183</f>
        <v>16.3</v>
      </c>
      <c r="T183" s="31" t="s">
        <v>55</v>
      </c>
      <c r="U183" s="31">
        <v>16.2</v>
      </c>
      <c r="V183" s="31">
        <v>0</v>
      </c>
      <c r="W183" s="31">
        <v>0</v>
      </c>
      <c r="X183" s="31">
        <v>0.1</v>
      </c>
      <c r="Y183" s="31" t="s">
        <v>56</v>
      </c>
      <c r="Z183" s="31" t="s">
        <v>56</v>
      </c>
      <c r="AA183" s="31">
        <v>12</v>
      </c>
      <c r="AB183" s="31">
        <v>42</v>
      </c>
      <c r="AC183" s="31">
        <v>1</v>
      </c>
      <c r="AD183" s="31">
        <v>5</v>
      </c>
      <c r="AE183" s="31">
        <v>16</v>
      </c>
      <c r="AF183" s="31"/>
    </row>
    <row r="184" ht="171.0" customHeight="1" x14ac:dyDescent="0.15" spans="1:32">
      <c r="A184" s="31">
        <v>178</v>
      </c>
      <c r="B184" s="31" t="s">
        <v>40</v>
      </c>
      <c r="C184" s="31" t="s">
        <v>57</v>
      </c>
      <c r="D184" s="31" t="s">
        <v>1084</v>
      </c>
      <c r="E184" s="31"/>
      <c r="F184" s="30" t="s">
        <v>130</v>
      </c>
      <c r="G184" s="31" t="s">
        <v>315</v>
      </c>
      <c r="H184" s="31" t="s">
        <v>894</v>
      </c>
      <c r="I184" s="31" t="s">
        <v>133</v>
      </c>
      <c r="J184" s="31" t="s">
        <v>47</v>
      </c>
      <c r="K184" s="31" t="s">
        <v>109</v>
      </c>
      <c r="L184" s="31" t="s">
        <v>1085</v>
      </c>
      <c r="M184" s="31" t="s">
        <v>1086</v>
      </c>
      <c r="N184" s="31" t="s">
        <v>1087</v>
      </c>
      <c r="O184" s="31" t="s">
        <v>1088</v>
      </c>
      <c r="P184" s="31" t="s">
        <v>53</v>
      </c>
      <c r="Q184" s="31" t="s">
        <v>54</v>
      </c>
      <c r="R184" s="31" t="s">
        <v>54</v>
      </c>
      <c r="S184" s="31">
        <f>U184+V184+W184+X184</f>
        <v>106.65</v>
      </c>
      <c r="T184" s="31" t="s">
        <v>55</v>
      </c>
      <c r="U184" s="31">
        <v>105.65</v>
      </c>
      <c r="V184" s="31">
        <v>0</v>
      </c>
      <c r="W184" s="31">
        <v>0</v>
      </c>
      <c r="X184" s="31">
        <v>1</v>
      </c>
      <c r="Y184" s="31" t="s">
        <v>56</v>
      </c>
      <c r="Z184" s="31" t="s">
        <v>56</v>
      </c>
      <c r="AA184" s="31">
        <v>606</v>
      </c>
      <c r="AB184" s="31">
        <v>2175</v>
      </c>
      <c r="AC184" s="31">
        <v>1</v>
      </c>
      <c r="AD184" s="31">
        <v>103</v>
      </c>
      <c r="AE184" s="31">
        <v>377</v>
      </c>
      <c r="AF184" s="31"/>
    </row>
    <row r="185" ht="85.5" customHeight="1" x14ac:dyDescent="0.15" spans="1:32">
      <c r="A185" s="31">
        <v>179</v>
      </c>
      <c r="B185" s="31" t="s">
        <v>40</v>
      </c>
      <c r="C185" s="31" t="s">
        <v>70</v>
      </c>
      <c r="D185" s="31" t="s">
        <v>1089</v>
      </c>
      <c r="E185" s="31"/>
      <c r="F185" s="30" t="s">
        <v>130</v>
      </c>
      <c r="G185" s="31" t="s">
        <v>131</v>
      </c>
      <c r="H185" s="31" t="s">
        <v>915</v>
      </c>
      <c r="I185" s="31" t="s">
        <v>133</v>
      </c>
      <c r="J185" s="31" t="s">
        <v>47</v>
      </c>
      <c r="K185" s="31" t="s">
        <v>1090</v>
      </c>
      <c r="L185" s="31" t="s">
        <v>1091</v>
      </c>
      <c r="M185" s="31" t="s">
        <v>1091</v>
      </c>
      <c r="N185" s="31" t="s">
        <v>1092</v>
      </c>
      <c r="O185" s="31" t="s">
        <v>1093</v>
      </c>
      <c r="P185" s="31" t="s">
        <v>53</v>
      </c>
      <c r="Q185" s="31" t="s">
        <v>54</v>
      </c>
      <c r="R185" s="31" t="s">
        <v>54</v>
      </c>
      <c r="S185" s="31">
        <f>U185+V185+W185+X185</f>
        <v>26.3</v>
      </c>
      <c r="T185" s="31" t="s">
        <v>55</v>
      </c>
      <c r="U185" s="31">
        <v>26</v>
      </c>
      <c r="V185" s="31">
        <v>0</v>
      </c>
      <c r="W185" s="31">
        <v>0</v>
      </c>
      <c r="X185" s="31">
        <v>0.3</v>
      </c>
      <c r="Y185" s="31" t="s">
        <v>56</v>
      </c>
      <c r="Z185" s="31" t="s">
        <v>56</v>
      </c>
      <c r="AA185" s="31">
        <v>860</v>
      </c>
      <c r="AB185" s="31">
        <v>2682</v>
      </c>
      <c r="AC185" s="31">
        <v>0</v>
      </c>
      <c r="AD185" s="31">
        <v>79</v>
      </c>
      <c r="AE185" s="31">
        <v>258</v>
      </c>
      <c r="AF185" s="31"/>
    </row>
    <row r="186" ht="42.75" customHeight="1" x14ac:dyDescent="0.15" spans="1:32">
      <c r="A186" s="31">
        <v>180</v>
      </c>
      <c r="B186" s="31" t="s">
        <v>40</v>
      </c>
      <c r="C186" s="31" t="s">
        <v>63</v>
      </c>
      <c r="D186" s="31" t="s">
        <v>1094</v>
      </c>
      <c r="E186" s="31"/>
      <c r="F186" s="30" t="s">
        <v>130</v>
      </c>
      <c r="G186" s="31" t="s">
        <v>315</v>
      </c>
      <c r="H186" s="31" t="s">
        <v>442</v>
      </c>
      <c r="I186" s="31" t="s">
        <v>133</v>
      </c>
      <c r="J186" s="31" t="s">
        <v>47</v>
      </c>
      <c r="K186" s="31" t="s">
        <v>48</v>
      </c>
      <c r="L186" s="31" t="s">
        <v>1095</v>
      </c>
      <c r="M186" s="31" t="s">
        <v>1096</v>
      </c>
      <c r="N186" s="31" t="s">
        <v>1097</v>
      </c>
      <c r="O186" s="31" t="s">
        <v>1098</v>
      </c>
      <c r="P186" s="31" t="s">
        <v>53</v>
      </c>
      <c r="Q186" s="31" t="s">
        <v>54</v>
      </c>
      <c r="R186" s="31" t="s">
        <v>54</v>
      </c>
      <c r="S186" s="31">
        <f>U186+V186+W186+X186</f>
        <v>3</v>
      </c>
      <c r="T186" s="31" t="s">
        <v>55</v>
      </c>
      <c r="U186" s="31">
        <v>2.9</v>
      </c>
      <c r="V186" s="31">
        <v>0</v>
      </c>
      <c r="W186" s="31">
        <v>0</v>
      </c>
      <c r="X186" s="31">
        <v>0.1</v>
      </c>
      <c r="Y186" s="31" t="s">
        <v>56</v>
      </c>
      <c r="Z186" s="31" t="s">
        <v>56</v>
      </c>
      <c r="AA186" s="31">
        <v>650</v>
      </c>
      <c r="AB186" s="31">
        <v>2252</v>
      </c>
      <c r="AC186" s="31">
        <v>1</v>
      </c>
      <c r="AD186" s="31">
        <v>139</v>
      </c>
      <c r="AE186" s="31">
        <v>504</v>
      </c>
      <c r="AF186" s="31"/>
    </row>
    <row r="187" ht="57.0" customHeight="1" x14ac:dyDescent="0.15" spans="1:32">
      <c r="A187" s="31">
        <v>181</v>
      </c>
      <c r="B187" s="31" t="s">
        <v>40</v>
      </c>
      <c r="C187" s="31" t="s">
        <v>304</v>
      </c>
      <c r="D187" s="31" t="s">
        <v>1099</v>
      </c>
      <c r="E187" s="31"/>
      <c r="F187" s="30" t="s">
        <v>130</v>
      </c>
      <c r="G187" s="31" t="s">
        <v>131</v>
      </c>
      <c r="H187" s="31" t="s">
        <v>132</v>
      </c>
      <c r="I187" s="31" t="s">
        <v>133</v>
      </c>
      <c r="J187" s="31" t="s">
        <v>47</v>
      </c>
      <c r="K187" s="31" t="s">
        <v>394</v>
      </c>
      <c r="L187" s="31" t="s">
        <v>1100</v>
      </c>
      <c r="M187" s="31" t="s">
        <v>1101</v>
      </c>
      <c r="N187" s="31" t="s">
        <v>1102</v>
      </c>
      <c r="O187" s="31" t="s">
        <v>1103</v>
      </c>
      <c r="P187" s="31" t="s">
        <v>53</v>
      </c>
      <c r="Q187" s="31" t="s">
        <v>54</v>
      </c>
      <c r="R187" s="31" t="s">
        <v>54</v>
      </c>
      <c r="S187" s="31">
        <f>U187+V187+W187+X187</f>
        <v>105.4</v>
      </c>
      <c r="T187" s="31" t="s">
        <v>55</v>
      </c>
      <c r="U187" s="31">
        <v>104.4</v>
      </c>
      <c r="V187" s="31">
        <v>0</v>
      </c>
      <c r="W187" s="31">
        <v>0</v>
      </c>
      <c r="X187" s="31">
        <v>1</v>
      </c>
      <c r="Y187" s="31" t="s">
        <v>56</v>
      </c>
      <c r="Z187" s="31" t="s">
        <v>56</v>
      </c>
      <c r="AA187" s="31">
        <v>260</v>
      </c>
      <c r="AB187" s="31">
        <v>915</v>
      </c>
      <c r="AC187" s="31">
        <v>1</v>
      </c>
      <c r="AD187" s="31">
        <v>23</v>
      </c>
      <c r="AE187" s="31">
        <v>69</v>
      </c>
      <c r="AF187" s="31"/>
    </row>
    <row r="188" ht="71.25" customHeight="1" x14ac:dyDescent="0.15" spans="1:32">
      <c r="A188" s="31">
        <v>182</v>
      </c>
      <c r="B188" s="31" t="s">
        <v>40</v>
      </c>
      <c r="C188" s="31" t="s">
        <v>304</v>
      </c>
      <c r="D188" s="31" t="s">
        <v>1104</v>
      </c>
      <c r="E188" s="31"/>
      <c r="F188" s="30" t="s">
        <v>130</v>
      </c>
      <c r="G188" s="31" t="s">
        <v>131</v>
      </c>
      <c r="H188" s="31" t="s">
        <v>132</v>
      </c>
      <c r="I188" s="31" t="s">
        <v>133</v>
      </c>
      <c r="J188" s="31" t="s">
        <v>47</v>
      </c>
      <c r="K188" s="31" t="s">
        <v>1105</v>
      </c>
      <c r="L188" s="31" t="s">
        <v>1106</v>
      </c>
      <c r="M188" s="31" t="s">
        <v>1107</v>
      </c>
      <c r="N188" s="31" t="s">
        <v>294</v>
      </c>
      <c r="O188" s="31" t="s">
        <v>1108</v>
      </c>
      <c r="P188" s="31" t="s">
        <v>53</v>
      </c>
      <c r="Q188" s="31" t="s">
        <v>54</v>
      </c>
      <c r="R188" s="31" t="s">
        <v>54</v>
      </c>
      <c r="S188" s="31">
        <f>U188+V188+W188+X188</f>
        <v>27.3</v>
      </c>
      <c r="T188" s="31" t="s">
        <v>55</v>
      </c>
      <c r="U188" s="31">
        <v>27</v>
      </c>
      <c r="V188" s="31">
        <v>0</v>
      </c>
      <c r="W188" s="31">
        <v>0</v>
      </c>
      <c r="X188" s="31">
        <v>0.3</v>
      </c>
      <c r="Y188" s="31" t="s">
        <v>56</v>
      </c>
      <c r="Z188" s="31" t="s">
        <v>56</v>
      </c>
      <c r="AA188" s="31">
        <v>182</v>
      </c>
      <c r="AB188" s="31">
        <v>540</v>
      </c>
      <c r="AC188" s="31">
        <v>1</v>
      </c>
      <c r="AD188" s="31">
        <v>23</v>
      </c>
      <c r="AE188" s="31">
        <v>69</v>
      </c>
      <c r="AF188" s="31"/>
    </row>
    <row r="189" ht="57.0" customHeight="1" x14ac:dyDescent="0.15" spans="1:32">
      <c r="A189" s="31">
        <v>183</v>
      </c>
      <c r="B189" s="31" t="s">
        <v>40</v>
      </c>
      <c r="C189" s="31" t="s">
        <v>304</v>
      </c>
      <c r="D189" s="31" t="s">
        <v>1109</v>
      </c>
      <c r="E189" s="31"/>
      <c r="F189" s="30" t="s">
        <v>130</v>
      </c>
      <c r="G189" s="31" t="s">
        <v>131</v>
      </c>
      <c r="H189" s="31" t="s">
        <v>132</v>
      </c>
      <c r="I189" s="31" t="s">
        <v>133</v>
      </c>
      <c r="J189" s="31" t="s">
        <v>47</v>
      </c>
      <c r="K189" s="31" t="s">
        <v>1110</v>
      </c>
      <c r="L189" s="31" t="s">
        <v>1111</v>
      </c>
      <c r="M189" s="31" t="s">
        <v>1112</v>
      </c>
      <c r="N189" s="31" t="s">
        <v>1113</v>
      </c>
      <c r="O189" s="31" t="s">
        <v>1114</v>
      </c>
      <c r="P189" s="31" t="s">
        <v>53</v>
      </c>
      <c r="Q189" s="31" t="s">
        <v>54</v>
      </c>
      <c r="R189" s="31" t="s">
        <v>54</v>
      </c>
      <c r="S189" s="31">
        <f>U189+V189+W189+X189</f>
        <v>54.6</v>
      </c>
      <c r="T189" s="31" t="s">
        <v>55</v>
      </c>
      <c r="U189" s="31">
        <v>54</v>
      </c>
      <c r="V189" s="31">
        <v>0</v>
      </c>
      <c r="W189" s="31">
        <v>0</v>
      </c>
      <c r="X189" s="31">
        <v>0.6</v>
      </c>
      <c r="Y189" s="31" t="s">
        <v>56</v>
      </c>
      <c r="Z189" s="31" t="s">
        <v>56</v>
      </c>
      <c r="AA189" s="31">
        <v>245</v>
      </c>
      <c r="AB189" s="31">
        <v>893</v>
      </c>
      <c r="AC189" s="31">
        <v>1</v>
      </c>
      <c r="AD189" s="31">
        <v>25</v>
      </c>
      <c r="AE189" s="31">
        <v>97</v>
      </c>
      <c r="AF189" s="31"/>
    </row>
    <row r="190" ht="57.0" customHeight="1" x14ac:dyDescent="0.15" spans="1:32">
      <c r="A190" s="31">
        <v>184</v>
      </c>
      <c r="B190" s="31" t="s">
        <v>40</v>
      </c>
      <c r="C190" s="31" t="s">
        <v>304</v>
      </c>
      <c r="D190" s="31" t="s">
        <v>1099</v>
      </c>
      <c r="E190" s="31"/>
      <c r="F190" s="30" t="s">
        <v>130</v>
      </c>
      <c r="G190" s="31" t="s">
        <v>131</v>
      </c>
      <c r="H190" s="31" t="s">
        <v>132</v>
      </c>
      <c r="I190" s="31" t="s">
        <v>133</v>
      </c>
      <c r="J190" s="31" t="s">
        <v>47</v>
      </c>
      <c r="K190" s="31" t="s">
        <v>109</v>
      </c>
      <c r="L190" s="31" t="s">
        <v>1115</v>
      </c>
      <c r="M190" s="31" t="s">
        <v>1116</v>
      </c>
      <c r="N190" s="31" t="s">
        <v>1102</v>
      </c>
      <c r="O190" s="31" t="s">
        <v>1117</v>
      </c>
      <c r="P190" s="31" t="s">
        <v>53</v>
      </c>
      <c r="Q190" s="31" t="s">
        <v>54</v>
      </c>
      <c r="R190" s="31" t="s">
        <v>54</v>
      </c>
      <c r="S190" s="31">
        <f>U190+V190+W190+X190</f>
        <v>26.3</v>
      </c>
      <c r="T190" s="31" t="s">
        <v>55</v>
      </c>
      <c r="U190" s="31">
        <v>26.1</v>
      </c>
      <c r="V190" s="31">
        <v>0</v>
      </c>
      <c r="W190" s="31">
        <v>0</v>
      </c>
      <c r="X190" s="31">
        <v>0.2</v>
      </c>
      <c r="Y190" s="31" t="s">
        <v>56</v>
      </c>
      <c r="Z190" s="31" t="s">
        <v>56</v>
      </c>
      <c r="AA190" s="31">
        <v>220</v>
      </c>
      <c r="AB190" s="31">
        <v>925</v>
      </c>
      <c r="AC190" s="31">
        <v>1</v>
      </c>
      <c r="AD190" s="31">
        <v>21</v>
      </c>
      <c r="AE190" s="31">
        <v>82</v>
      </c>
      <c r="AF190" s="31"/>
    </row>
    <row r="191" ht="42.75" customHeight="1" x14ac:dyDescent="0.15" spans="1:32">
      <c r="A191" s="31">
        <v>185</v>
      </c>
      <c r="B191" s="31" t="s">
        <v>40</v>
      </c>
      <c r="C191" s="31" t="s">
        <v>304</v>
      </c>
      <c r="D191" s="31" t="s">
        <v>1118</v>
      </c>
      <c r="E191" s="31"/>
      <c r="F191" s="30" t="s">
        <v>130</v>
      </c>
      <c r="G191" s="31" t="s">
        <v>315</v>
      </c>
      <c r="H191" s="31" t="s">
        <v>442</v>
      </c>
      <c r="I191" s="31" t="s">
        <v>133</v>
      </c>
      <c r="J191" s="31" t="s">
        <v>47</v>
      </c>
      <c r="K191" s="31" t="s">
        <v>109</v>
      </c>
      <c r="L191" s="31" t="s">
        <v>1119</v>
      </c>
      <c r="M191" s="31" t="s">
        <v>1120</v>
      </c>
      <c r="N191" s="31" t="s">
        <v>1121</v>
      </c>
      <c r="O191" s="31" t="s">
        <v>1122</v>
      </c>
      <c r="P191" s="31" t="s">
        <v>53</v>
      </c>
      <c r="Q191" s="31" t="s">
        <v>54</v>
      </c>
      <c r="R191" s="31" t="s">
        <v>54</v>
      </c>
      <c r="S191" s="31">
        <f>U191+V191+W191+X191</f>
        <v>8.1</v>
      </c>
      <c r="T191" s="31" t="s">
        <v>55</v>
      </c>
      <c r="U191" s="31">
        <v>8</v>
      </c>
      <c r="V191" s="31">
        <v>0</v>
      </c>
      <c r="W191" s="31">
        <v>0</v>
      </c>
      <c r="X191" s="31">
        <v>0.1</v>
      </c>
      <c r="Y191" s="31" t="s">
        <v>56</v>
      </c>
      <c r="Z191" s="31" t="s">
        <v>56</v>
      </c>
      <c r="AA191" s="31">
        <v>20</v>
      </c>
      <c r="AB191" s="31">
        <v>100</v>
      </c>
      <c r="AC191" s="31">
        <v>1</v>
      </c>
      <c r="AD191" s="31">
        <v>3</v>
      </c>
      <c r="AE191" s="31">
        <v>9</v>
      </c>
      <c r="AF191" s="31"/>
    </row>
    <row r="192" ht="71.25" customHeight="1" x14ac:dyDescent="0.15" spans="1:32">
      <c r="A192" s="31">
        <v>186</v>
      </c>
      <c r="B192" s="31" t="s">
        <v>40</v>
      </c>
      <c r="C192" s="31" t="s">
        <v>328</v>
      </c>
      <c r="D192" s="31" t="s">
        <v>1123</v>
      </c>
      <c r="E192" s="31"/>
      <c r="F192" s="30" t="s">
        <v>130</v>
      </c>
      <c r="G192" s="31" t="s">
        <v>131</v>
      </c>
      <c r="H192" s="31" t="s">
        <v>132</v>
      </c>
      <c r="I192" s="31" t="s">
        <v>133</v>
      </c>
      <c r="J192" s="31" t="s">
        <v>47</v>
      </c>
      <c r="K192" s="31" t="s">
        <v>1124</v>
      </c>
      <c r="L192" s="31" t="s">
        <v>1125</v>
      </c>
      <c r="M192" s="31" t="s">
        <v>1126</v>
      </c>
      <c r="N192" s="31" t="s">
        <v>1127</v>
      </c>
      <c r="O192" s="31" t="s">
        <v>1128</v>
      </c>
      <c r="P192" s="31" t="s">
        <v>53</v>
      </c>
      <c r="Q192" s="31" t="s">
        <v>54</v>
      </c>
      <c r="R192" s="31" t="s">
        <v>54</v>
      </c>
      <c r="S192" s="31">
        <f>U192+V192+W192+X192</f>
        <v>42.5</v>
      </c>
      <c r="T192" s="31" t="s">
        <v>55</v>
      </c>
      <c r="U192" s="31">
        <v>42</v>
      </c>
      <c r="V192" s="31">
        <v>0</v>
      </c>
      <c r="W192" s="31">
        <v>0</v>
      </c>
      <c r="X192" s="31">
        <v>0.5</v>
      </c>
      <c r="Y192" s="31" t="s">
        <v>56</v>
      </c>
      <c r="Z192" s="31" t="s">
        <v>53</v>
      </c>
      <c r="AA192" s="31">
        <v>256</v>
      </c>
      <c r="AB192" s="31">
        <v>724</v>
      </c>
      <c r="AC192" s="31">
        <v>0</v>
      </c>
      <c r="AD192" s="31">
        <v>8</v>
      </c>
      <c r="AE192" s="31">
        <v>35</v>
      </c>
      <c r="AF192" s="31"/>
    </row>
    <row r="193" ht="242.25" customHeight="1" x14ac:dyDescent="0.15" spans="1:32">
      <c r="A193" s="31">
        <v>187</v>
      </c>
      <c r="B193" s="31" t="s">
        <v>40</v>
      </c>
      <c r="C193" s="31" t="s">
        <v>328</v>
      </c>
      <c r="D193" s="31" t="s">
        <v>1129</v>
      </c>
      <c r="E193" s="31"/>
      <c r="F193" s="30" t="s">
        <v>130</v>
      </c>
      <c r="G193" s="31" t="s">
        <v>131</v>
      </c>
      <c r="H193" s="31" t="s">
        <v>132</v>
      </c>
      <c r="I193" s="31" t="s">
        <v>133</v>
      </c>
      <c r="J193" s="31" t="s">
        <v>47</v>
      </c>
      <c r="K193" s="31" t="s">
        <v>1130</v>
      </c>
      <c r="L193" s="31" t="s">
        <v>1131</v>
      </c>
      <c r="M193" s="31" t="s">
        <v>1132</v>
      </c>
      <c r="N193" s="31" t="s">
        <v>1133</v>
      </c>
      <c r="O193" s="31" t="s">
        <v>1134</v>
      </c>
      <c r="P193" s="31" t="s">
        <v>53</v>
      </c>
      <c r="Q193" s="31" t="s">
        <v>54</v>
      </c>
      <c r="R193" s="31" t="s">
        <v>54</v>
      </c>
      <c r="S193" s="31">
        <f>U193+V193+W193+X193</f>
        <v>20.849999999999998</v>
      </c>
      <c r="T193" s="31" t="s">
        <v>55</v>
      </c>
      <c r="U193" s="31">
        <v>20.65</v>
      </c>
      <c r="V193" s="31">
        <v>0</v>
      </c>
      <c r="W193" s="31">
        <v>0</v>
      </c>
      <c r="X193" s="31">
        <v>0.2</v>
      </c>
      <c r="Y193" s="31" t="s">
        <v>56</v>
      </c>
      <c r="Z193" s="31" t="s">
        <v>53</v>
      </c>
      <c r="AA193" s="31">
        <v>95</v>
      </c>
      <c r="AB193" s="31">
        <v>265</v>
      </c>
      <c r="AC193" s="31">
        <v>0</v>
      </c>
      <c r="AD193" s="31">
        <v>18</v>
      </c>
      <c r="AE193" s="31">
        <v>46</v>
      </c>
      <c r="AF193" s="31"/>
    </row>
    <row r="194" ht="42.75" customHeight="1" x14ac:dyDescent="0.15" spans="1:32">
      <c r="A194" s="31">
        <v>188</v>
      </c>
      <c r="B194" s="31" t="s">
        <v>40</v>
      </c>
      <c r="C194" s="31" t="s">
        <v>328</v>
      </c>
      <c r="D194" s="31" t="s">
        <v>1135</v>
      </c>
      <c r="E194" s="31"/>
      <c r="F194" s="30" t="s">
        <v>130</v>
      </c>
      <c r="G194" s="31" t="s">
        <v>131</v>
      </c>
      <c r="H194" s="31" t="s">
        <v>132</v>
      </c>
      <c r="I194" s="31" t="s">
        <v>133</v>
      </c>
      <c r="J194" s="31" t="s">
        <v>47</v>
      </c>
      <c r="K194" s="31" t="s">
        <v>1124</v>
      </c>
      <c r="L194" s="31" t="s">
        <v>1136</v>
      </c>
      <c r="M194" s="31" t="s">
        <v>1137</v>
      </c>
      <c r="N194" s="31" t="s">
        <v>1138</v>
      </c>
      <c r="O194" s="31" t="s">
        <v>1139</v>
      </c>
      <c r="P194" s="31" t="s">
        <v>53</v>
      </c>
      <c r="Q194" s="31" t="s">
        <v>54</v>
      </c>
      <c r="R194" s="31" t="s">
        <v>54</v>
      </c>
      <c r="S194" s="31">
        <f>U194+V194+W194+X194</f>
        <v>39.449999999999996</v>
      </c>
      <c r="T194" s="31" t="s">
        <v>55</v>
      </c>
      <c r="U194" s="31">
        <v>39.15</v>
      </c>
      <c r="V194" s="31">
        <v>0</v>
      </c>
      <c r="W194" s="31">
        <v>0</v>
      </c>
      <c r="X194" s="31">
        <v>0.3</v>
      </c>
      <c r="Y194" s="31" t="s">
        <v>56</v>
      </c>
      <c r="Z194" s="31" t="s">
        <v>53</v>
      </c>
      <c r="AA194" s="31">
        <v>256</v>
      </c>
      <c r="AB194" s="31">
        <v>724</v>
      </c>
      <c r="AC194" s="31">
        <v>0</v>
      </c>
      <c r="AD194" s="31">
        <v>8</v>
      </c>
      <c r="AE194" s="31">
        <v>35</v>
      </c>
      <c r="AF194" s="31"/>
    </row>
    <row r="195" ht="42.75" customHeight="1" x14ac:dyDescent="0.15" spans="1:32">
      <c r="A195" s="31">
        <v>189</v>
      </c>
      <c r="B195" s="31" t="s">
        <v>40</v>
      </c>
      <c r="C195" s="31" t="s">
        <v>304</v>
      </c>
      <c r="D195" s="31" t="s">
        <v>1140</v>
      </c>
      <c r="E195" s="31"/>
      <c r="F195" s="30" t="s">
        <v>130</v>
      </c>
      <c r="G195" s="31" t="s">
        <v>131</v>
      </c>
      <c r="H195" s="31" t="s">
        <v>132</v>
      </c>
      <c r="I195" s="31" t="s">
        <v>133</v>
      </c>
      <c r="J195" s="31" t="s">
        <v>47</v>
      </c>
      <c r="K195" s="31" t="s">
        <v>1110</v>
      </c>
      <c r="L195" s="31" t="s">
        <v>1141</v>
      </c>
      <c r="M195" s="31" t="s">
        <v>1142</v>
      </c>
      <c r="N195" s="31" t="s">
        <v>1143</v>
      </c>
      <c r="O195" s="31" t="s">
        <v>1144</v>
      </c>
      <c r="P195" s="31" t="s">
        <v>53</v>
      </c>
      <c r="Q195" s="31" t="s">
        <v>54</v>
      </c>
      <c r="R195" s="31" t="s">
        <v>54</v>
      </c>
      <c r="S195" s="31">
        <f>U195+V195+W195+X195</f>
        <v>50.5</v>
      </c>
      <c r="T195" s="31" t="s">
        <v>55</v>
      </c>
      <c r="U195" s="31">
        <v>50</v>
      </c>
      <c r="V195" s="31">
        <v>0</v>
      </c>
      <c r="W195" s="31">
        <v>0</v>
      </c>
      <c r="X195" s="31">
        <v>0.5</v>
      </c>
      <c r="Y195" s="31" t="s">
        <v>56</v>
      </c>
      <c r="Z195" s="31" t="s">
        <v>56</v>
      </c>
      <c r="AA195" s="31">
        <v>218</v>
      </c>
      <c r="AB195" s="31">
        <v>693</v>
      </c>
      <c r="AC195" s="31">
        <v>1</v>
      </c>
      <c r="AD195" s="31">
        <v>18</v>
      </c>
      <c r="AE195" s="31">
        <v>71</v>
      </c>
      <c r="AF195" s="31"/>
    </row>
    <row r="196" ht="57.0" customHeight="1" x14ac:dyDescent="0.15" spans="1:32">
      <c r="A196" s="31">
        <v>190</v>
      </c>
      <c r="B196" s="31" t="s">
        <v>40</v>
      </c>
      <c r="C196" s="31" t="s">
        <v>304</v>
      </c>
      <c r="D196" s="31" t="s">
        <v>1145</v>
      </c>
      <c r="E196" s="31"/>
      <c r="F196" s="30" t="s">
        <v>130</v>
      </c>
      <c r="G196" s="31" t="s">
        <v>131</v>
      </c>
      <c r="H196" s="31" t="s">
        <v>132</v>
      </c>
      <c r="I196" s="31" t="s">
        <v>133</v>
      </c>
      <c r="J196" s="31" t="s">
        <v>47</v>
      </c>
      <c r="K196" s="31" t="s">
        <v>1110</v>
      </c>
      <c r="L196" s="31" t="s">
        <v>1146</v>
      </c>
      <c r="M196" s="31" t="s">
        <v>1147</v>
      </c>
      <c r="N196" s="31" t="s">
        <v>1148</v>
      </c>
      <c r="O196" s="31" t="s">
        <v>1149</v>
      </c>
      <c r="P196" s="31" t="s">
        <v>53</v>
      </c>
      <c r="Q196" s="31" t="s">
        <v>54</v>
      </c>
      <c r="R196" s="31" t="s">
        <v>54</v>
      </c>
      <c r="S196" s="31">
        <f>U196+V196+W196+X196</f>
        <v>12.5</v>
      </c>
      <c r="T196" s="31" t="s">
        <v>55</v>
      </c>
      <c r="U196" s="31">
        <v>12</v>
      </c>
      <c r="V196" s="31">
        <v>0</v>
      </c>
      <c r="W196" s="31">
        <v>0</v>
      </c>
      <c r="X196" s="31">
        <v>0.5</v>
      </c>
      <c r="Y196" s="31" t="s">
        <v>56</v>
      </c>
      <c r="Z196" s="31" t="s">
        <v>56</v>
      </c>
      <c r="AA196" s="31">
        <v>218</v>
      </c>
      <c r="AB196" s="31">
        <v>693</v>
      </c>
      <c r="AC196" s="31">
        <v>1</v>
      </c>
      <c r="AD196" s="31">
        <v>18</v>
      </c>
      <c r="AE196" s="31">
        <v>71</v>
      </c>
      <c r="AF196" s="31"/>
    </row>
    <row r="197" ht="42.75" customHeight="1" x14ac:dyDescent="0.15" spans="1:32">
      <c r="A197" s="31">
        <v>191</v>
      </c>
      <c r="B197" s="31" t="s">
        <v>40</v>
      </c>
      <c r="C197" s="31" t="s">
        <v>304</v>
      </c>
      <c r="D197" s="31" t="s">
        <v>1150</v>
      </c>
      <c r="E197" s="31"/>
      <c r="F197" s="30" t="s">
        <v>130</v>
      </c>
      <c r="G197" s="31" t="s">
        <v>131</v>
      </c>
      <c r="H197" s="31" t="s">
        <v>132</v>
      </c>
      <c r="I197" s="31" t="s">
        <v>133</v>
      </c>
      <c r="J197" s="31" t="s">
        <v>47</v>
      </c>
      <c r="K197" s="31" t="s">
        <v>1110</v>
      </c>
      <c r="L197" s="31" t="s">
        <v>1151</v>
      </c>
      <c r="M197" s="31" t="s">
        <v>1137</v>
      </c>
      <c r="N197" s="31" t="s">
        <v>1138</v>
      </c>
      <c r="O197" s="31" t="s">
        <v>1152</v>
      </c>
      <c r="P197" s="31" t="s">
        <v>53</v>
      </c>
      <c r="Q197" s="31" t="s">
        <v>54</v>
      </c>
      <c r="R197" s="31" t="s">
        <v>54</v>
      </c>
      <c r="S197" s="31">
        <f>U197+V197+W197+X197</f>
        <v>39.449999999999996</v>
      </c>
      <c r="T197" s="31" t="s">
        <v>55</v>
      </c>
      <c r="U197" s="31">
        <v>39.15</v>
      </c>
      <c r="V197" s="31">
        <v>0</v>
      </c>
      <c r="W197" s="31">
        <v>0</v>
      </c>
      <c r="X197" s="31">
        <v>0.3</v>
      </c>
      <c r="Y197" s="31" t="s">
        <v>56</v>
      </c>
      <c r="Z197" s="31" t="s">
        <v>56</v>
      </c>
      <c r="AA197" s="31">
        <v>218</v>
      </c>
      <c r="AB197" s="31">
        <v>693</v>
      </c>
      <c r="AC197" s="31">
        <v>1</v>
      </c>
      <c r="AD197" s="31">
        <v>18</v>
      </c>
      <c r="AE197" s="31">
        <v>71</v>
      </c>
      <c r="AF197" s="31"/>
    </row>
    <row r="198" ht="57.0" customHeight="1" x14ac:dyDescent="0.15" spans="1:32">
      <c r="A198" s="31">
        <v>192</v>
      </c>
      <c r="B198" s="31" t="s">
        <v>40</v>
      </c>
      <c r="C198" s="31" t="s">
        <v>304</v>
      </c>
      <c r="D198" s="31" t="s">
        <v>1153</v>
      </c>
      <c r="E198" s="31"/>
      <c r="F198" s="30" t="s">
        <v>130</v>
      </c>
      <c r="G198" s="31" t="s">
        <v>131</v>
      </c>
      <c r="H198" s="31" t="s">
        <v>132</v>
      </c>
      <c r="I198" s="31" t="s">
        <v>133</v>
      </c>
      <c r="J198" s="31" t="s">
        <v>47</v>
      </c>
      <c r="K198" s="31" t="s">
        <v>1154</v>
      </c>
      <c r="L198" s="31" t="s">
        <v>1155</v>
      </c>
      <c r="M198" s="31" t="s">
        <v>1142</v>
      </c>
      <c r="N198" s="31" t="s">
        <v>1156</v>
      </c>
      <c r="O198" s="31" t="s">
        <v>1157</v>
      </c>
      <c r="P198" s="31" t="s">
        <v>53</v>
      </c>
      <c r="Q198" s="31" t="s">
        <v>54</v>
      </c>
      <c r="R198" s="31" t="s">
        <v>54</v>
      </c>
      <c r="S198" s="31">
        <f>U198+V198+W198+X198</f>
        <v>28.419999999999998</v>
      </c>
      <c r="T198" s="31" t="s">
        <v>55</v>
      </c>
      <c r="U198" s="31">
        <v>28.22</v>
      </c>
      <c r="V198" s="31">
        <v>0</v>
      </c>
      <c r="W198" s="31">
        <v>0</v>
      </c>
      <c r="X198" s="31">
        <v>0.2</v>
      </c>
      <c r="Y198" s="31" t="s">
        <v>56</v>
      </c>
      <c r="Z198" s="31" t="s">
        <v>56</v>
      </c>
      <c r="AA198" s="31">
        <v>92</v>
      </c>
      <c r="AB198" s="31">
        <v>305</v>
      </c>
      <c r="AC198" s="31">
        <v>1</v>
      </c>
      <c r="AD198" s="31">
        <v>7</v>
      </c>
      <c r="AE198" s="31">
        <v>28</v>
      </c>
      <c r="AF198" s="31"/>
    </row>
    <row r="199" ht="409.5" customHeight="1" x14ac:dyDescent="0.15" spans="1:32">
      <c r="A199" s="31">
        <v>193</v>
      </c>
      <c r="B199" s="31" t="s">
        <v>40</v>
      </c>
      <c r="C199" s="31" t="s">
        <v>288</v>
      </c>
      <c r="D199" s="31" t="s">
        <v>1158</v>
      </c>
      <c r="E199" s="31"/>
      <c r="F199" s="30" t="s">
        <v>130</v>
      </c>
      <c r="G199" s="31" t="s">
        <v>131</v>
      </c>
      <c r="H199" s="31" t="s">
        <v>132</v>
      </c>
      <c r="I199" s="31" t="s">
        <v>133</v>
      </c>
      <c r="J199" s="31" t="s">
        <v>47</v>
      </c>
      <c r="K199" s="31" t="s">
        <v>982</v>
      </c>
      <c r="L199" s="31" t="s">
        <v>1159</v>
      </c>
      <c r="M199" s="31" t="s">
        <v>1160</v>
      </c>
      <c r="N199" s="31" t="s">
        <v>1161</v>
      </c>
      <c r="O199" s="31" t="s">
        <v>1162</v>
      </c>
      <c r="P199" s="31" t="s">
        <v>53</v>
      </c>
      <c r="Q199" s="31" t="s">
        <v>54</v>
      </c>
      <c r="R199" s="31" t="s">
        <v>54</v>
      </c>
      <c r="S199" s="31">
        <f>U199+V199+W199+X199</f>
        <v>43.059999999999995</v>
      </c>
      <c r="T199" s="31" t="s">
        <v>55</v>
      </c>
      <c r="U199" s="31">
        <v>42.66</v>
      </c>
      <c r="V199" s="31">
        <v>0</v>
      </c>
      <c r="W199" s="31">
        <v>0</v>
      </c>
      <c r="X199" s="31">
        <v>0.4</v>
      </c>
      <c r="Y199" s="31" t="s">
        <v>56</v>
      </c>
      <c r="Z199" s="31" t="s">
        <v>56</v>
      </c>
      <c r="AA199" s="31">
        <v>402</v>
      </c>
      <c r="AB199" s="31">
        <v>1518</v>
      </c>
      <c r="AC199" s="31">
        <v>1</v>
      </c>
      <c r="AD199" s="31">
        <v>84</v>
      </c>
      <c r="AE199" s="31">
        <v>313</v>
      </c>
      <c r="AF199" s="31"/>
    </row>
    <row r="200" ht="42.75" customHeight="1" x14ac:dyDescent="0.15" spans="1:32">
      <c r="A200" s="31">
        <v>194</v>
      </c>
      <c r="B200" s="31" t="s">
        <v>40</v>
      </c>
      <c r="C200" s="31" t="s">
        <v>328</v>
      </c>
      <c r="D200" s="31" t="s">
        <v>1163</v>
      </c>
      <c r="E200" s="31"/>
      <c r="F200" s="30" t="s">
        <v>130</v>
      </c>
      <c r="G200" s="31" t="s">
        <v>131</v>
      </c>
      <c r="H200" s="31" t="s">
        <v>132</v>
      </c>
      <c r="I200" s="31" t="s">
        <v>133</v>
      </c>
      <c r="J200" s="31" t="s">
        <v>47</v>
      </c>
      <c r="K200" s="31" t="s">
        <v>48</v>
      </c>
      <c r="L200" s="31" t="s">
        <v>1164</v>
      </c>
      <c r="M200" s="31" t="s">
        <v>1165</v>
      </c>
      <c r="N200" s="31" t="s">
        <v>1166</v>
      </c>
      <c r="O200" s="31" t="s">
        <v>1167</v>
      </c>
      <c r="P200" s="31" t="s">
        <v>53</v>
      </c>
      <c r="Q200" s="31" t="s">
        <v>54</v>
      </c>
      <c r="R200" s="31" t="s">
        <v>54</v>
      </c>
      <c r="S200" s="31">
        <f>U200+V200+W200+X200</f>
        <v>20.2</v>
      </c>
      <c r="T200" s="31" t="s">
        <v>55</v>
      </c>
      <c r="U200" s="31">
        <v>20</v>
      </c>
      <c r="V200" s="31">
        <v>0</v>
      </c>
      <c r="W200" s="31">
        <v>0</v>
      </c>
      <c r="X200" s="31">
        <v>0.2</v>
      </c>
      <c r="Y200" s="31" t="s">
        <v>56</v>
      </c>
      <c r="Z200" s="31" t="s">
        <v>53</v>
      </c>
      <c r="AA200" s="31">
        <v>43</v>
      </c>
      <c r="AB200" s="31">
        <v>150</v>
      </c>
      <c r="AC200" s="31">
        <v>0</v>
      </c>
      <c r="AD200" s="31">
        <v>1</v>
      </c>
      <c r="AE200" s="31">
        <v>3</v>
      </c>
      <c r="AF200" s="31"/>
    </row>
    <row r="201" ht="42.75" customHeight="1" x14ac:dyDescent="0.15" spans="1:32">
      <c r="A201" s="31">
        <v>195</v>
      </c>
      <c r="B201" s="31" t="s">
        <v>40</v>
      </c>
      <c r="C201" s="31" t="s">
        <v>304</v>
      </c>
      <c r="D201" s="31" t="s">
        <v>1168</v>
      </c>
      <c r="E201" s="31"/>
      <c r="F201" s="30" t="s">
        <v>130</v>
      </c>
      <c r="G201" s="31" t="s">
        <v>297</v>
      </c>
      <c r="H201" s="31" t="s">
        <v>298</v>
      </c>
      <c r="I201" s="31" t="s">
        <v>133</v>
      </c>
      <c r="J201" s="31" t="s">
        <v>47</v>
      </c>
      <c r="K201" s="31" t="s">
        <v>109</v>
      </c>
      <c r="L201" s="31" t="s">
        <v>1169</v>
      </c>
      <c r="M201" s="31" t="s">
        <v>1170</v>
      </c>
      <c r="N201" s="31" t="s">
        <v>1171</v>
      </c>
      <c r="O201" s="31" t="s">
        <v>1172</v>
      </c>
      <c r="P201" s="31" t="s">
        <v>53</v>
      </c>
      <c r="Q201" s="31" t="s">
        <v>54</v>
      </c>
      <c r="R201" s="31" t="s">
        <v>54</v>
      </c>
      <c r="S201" s="31">
        <f>U201+V201+W201+X201</f>
        <v>14.1</v>
      </c>
      <c r="T201" s="31" t="s">
        <v>55</v>
      </c>
      <c r="U201" s="31">
        <v>14</v>
      </c>
      <c r="V201" s="31">
        <v>0</v>
      </c>
      <c r="W201" s="31">
        <v>0</v>
      </c>
      <c r="X201" s="31">
        <v>0.1</v>
      </c>
      <c r="Y201" s="31" t="s">
        <v>56</v>
      </c>
      <c r="Z201" s="31" t="s">
        <v>56</v>
      </c>
      <c r="AA201" s="31">
        <v>150</v>
      </c>
      <c r="AB201" s="31">
        <v>450</v>
      </c>
      <c r="AC201" s="31">
        <v>1</v>
      </c>
      <c r="AD201" s="31">
        <v>16</v>
      </c>
      <c r="AE201" s="31">
        <v>48</v>
      </c>
      <c r="AF201" s="31"/>
    </row>
    <row r="202" ht="42.75" customHeight="1" x14ac:dyDescent="0.15" spans="1:32">
      <c r="A202" s="31">
        <v>196</v>
      </c>
      <c r="B202" s="31" t="s">
        <v>40</v>
      </c>
      <c r="C202" s="31" t="s">
        <v>304</v>
      </c>
      <c r="D202" s="31" t="s">
        <v>1173</v>
      </c>
      <c r="E202" s="31"/>
      <c r="F202" s="30" t="s">
        <v>130</v>
      </c>
      <c r="G202" s="31" t="s">
        <v>315</v>
      </c>
      <c r="H202" s="31" t="s">
        <v>927</v>
      </c>
      <c r="I202" s="31" t="s">
        <v>133</v>
      </c>
      <c r="J202" s="31" t="s">
        <v>47</v>
      </c>
      <c r="K202" s="31" t="s">
        <v>109</v>
      </c>
      <c r="L202" s="31" t="s">
        <v>1174</v>
      </c>
      <c r="M202" s="31" t="s">
        <v>1174</v>
      </c>
      <c r="N202" s="31" t="s">
        <v>1175</v>
      </c>
      <c r="O202" s="31" t="s">
        <v>1176</v>
      </c>
      <c r="P202" s="31" t="s">
        <v>53</v>
      </c>
      <c r="Q202" s="31" t="s">
        <v>54</v>
      </c>
      <c r="R202" s="31" t="s">
        <v>54</v>
      </c>
      <c r="S202" s="31">
        <f>U202+V202+W202+X202</f>
        <v>10.1</v>
      </c>
      <c r="T202" s="31" t="s">
        <v>55</v>
      </c>
      <c r="U202" s="31">
        <v>10</v>
      </c>
      <c r="V202" s="31">
        <v>0</v>
      </c>
      <c r="W202" s="31">
        <v>0</v>
      </c>
      <c r="X202" s="31">
        <v>0.1</v>
      </c>
      <c r="Y202" s="31" t="s">
        <v>56</v>
      </c>
      <c r="Z202" s="31" t="s">
        <v>56</v>
      </c>
      <c r="AA202" s="31">
        <v>150</v>
      </c>
      <c r="AB202" s="31">
        <v>450</v>
      </c>
      <c r="AC202" s="31">
        <v>1</v>
      </c>
      <c r="AD202" s="31">
        <v>16</v>
      </c>
      <c r="AE202" s="31">
        <v>48</v>
      </c>
      <c r="AF202" s="31"/>
    </row>
    <row r="203" ht="57.0" customHeight="1" x14ac:dyDescent="0.15" spans="1:32">
      <c r="A203" s="31">
        <v>197</v>
      </c>
      <c r="B203" s="31" t="s">
        <v>40</v>
      </c>
      <c r="C203" s="31" t="s">
        <v>70</v>
      </c>
      <c r="D203" s="31" t="s">
        <v>1177</v>
      </c>
      <c r="E203" s="31"/>
      <c r="F203" s="30" t="s">
        <v>130</v>
      </c>
      <c r="G203" s="31" t="s">
        <v>131</v>
      </c>
      <c r="H203" s="31" t="s">
        <v>132</v>
      </c>
      <c r="I203" s="31" t="s">
        <v>133</v>
      </c>
      <c r="J203" s="31" t="s">
        <v>47</v>
      </c>
      <c r="K203" s="31" t="s">
        <v>109</v>
      </c>
      <c r="L203" s="31" t="s">
        <v>1178</v>
      </c>
      <c r="M203" s="31" t="s">
        <v>1179</v>
      </c>
      <c r="N203" s="31" t="s">
        <v>1180</v>
      </c>
      <c r="O203" s="31" t="s">
        <v>1181</v>
      </c>
      <c r="P203" s="31" t="s">
        <v>53</v>
      </c>
      <c r="Q203" s="31" t="s">
        <v>54</v>
      </c>
      <c r="R203" s="31" t="s">
        <v>54</v>
      </c>
      <c r="S203" s="31">
        <f>U203+V203+W203+X203</f>
        <v>8.66</v>
      </c>
      <c r="T203" s="31" t="s">
        <v>55</v>
      </c>
      <c r="U203" s="31">
        <v>8.56</v>
      </c>
      <c r="V203" s="31">
        <v>0</v>
      </c>
      <c r="W203" s="31">
        <v>0</v>
      </c>
      <c r="X203" s="31">
        <v>0.1</v>
      </c>
      <c r="Y203" s="31" t="s">
        <v>56</v>
      </c>
      <c r="Z203" s="31" t="s">
        <v>56</v>
      </c>
      <c r="AA203" s="31">
        <v>860</v>
      </c>
      <c r="AB203" s="31">
        <v>2682</v>
      </c>
      <c r="AC203" s="31">
        <v>0</v>
      </c>
      <c r="AD203" s="31">
        <v>79</v>
      </c>
      <c r="AE203" s="31">
        <v>258</v>
      </c>
      <c r="AF203" s="31"/>
    </row>
    <row r="204" ht="57.0" customHeight="1" x14ac:dyDescent="0.15" spans="1:32">
      <c r="A204" s="31"/>
      <c r="B204" s="31" t="s">
        <v>40</v>
      </c>
      <c r="C204" s="31" t="s">
        <v>70</v>
      </c>
      <c r="D204" s="31" t="s">
        <v>1182</v>
      </c>
      <c r="E204" s="31"/>
      <c r="F204" s="31" t="s">
        <v>43</v>
      </c>
      <c r="G204" s="31" t="s">
        <v>44</v>
      </c>
      <c r="H204" s="31" t="s">
        <v>1039</v>
      </c>
      <c r="I204" s="31" t="s">
        <v>133</v>
      </c>
      <c r="J204" s="31" t="s">
        <v>47</v>
      </c>
      <c r="K204" s="31" t="s">
        <v>1079</v>
      </c>
      <c r="L204" s="31" t="s">
        <v>1183</v>
      </c>
      <c r="M204" s="31" t="s">
        <v>1184</v>
      </c>
      <c r="N204" s="31" t="s">
        <v>1185</v>
      </c>
      <c r="O204" s="31" t="s">
        <v>1186</v>
      </c>
      <c r="P204" s="31" t="s">
        <v>53</v>
      </c>
      <c r="Q204" s="31" t="s">
        <v>54</v>
      </c>
      <c r="R204" s="31" t="s">
        <v>54</v>
      </c>
      <c r="S204" s="31">
        <f>U204+V204+W204+X204</f>
        <v>183.52</v>
      </c>
      <c r="T204" s="31" t="s">
        <v>55</v>
      </c>
      <c r="U204" s="31">
        <v>183.22</v>
      </c>
      <c r="V204" s="31">
        <v>0</v>
      </c>
      <c r="W204" s="31">
        <v>0</v>
      </c>
      <c r="X204" s="31">
        <v>0.3</v>
      </c>
      <c r="Y204" s="31" t="s">
        <v>56</v>
      </c>
      <c r="Z204" s="31" t="s">
        <v>56</v>
      </c>
      <c r="AA204" s="31">
        <v>860</v>
      </c>
      <c r="AB204" s="31">
        <v>2682</v>
      </c>
      <c r="AC204" s="31">
        <v>0</v>
      </c>
      <c r="AD204" s="31">
        <v>79</v>
      </c>
      <c r="AE204" s="31">
        <v>258</v>
      </c>
      <c r="AF204" s="31"/>
    </row>
    <row r="205" ht="42.75" customHeight="1" x14ac:dyDescent="0.15" spans="1:32">
      <c r="A205" s="31">
        <v>198</v>
      </c>
      <c r="B205" s="31" t="s">
        <v>40</v>
      </c>
      <c r="C205" s="31" t="s">
        <v>304</v>
      </c>
      <c r="D205" s="31" t="s">
        <v>1187</v>
      </c>
      <c r="E205" s="31"/>
      <c r="F205" s="30" t="s">
        <v>130</v>
      </c>
      <c r="G205" s="31" t="s">
        <v>315</v>
      </c>
      <c r="H205" s="31" t="s">
        <v>894</v>
      </c>
      <c r="I205" s="31" t="s">
        <v>133</v>
      </c>
      <c r="J205" s="31" t="s">
        <v>47</v>
      </c>
      <c r="K205" s="31" t="s">
        <v>1090</v>
      </c>
      <c r="L205" s="31" t="s">
        <v>1188</v>
      </c>
      <c r="M205" s="31" t="s">
        <v>1189</v>
      </c>
      <c r="N205" s="31" t="s">
        <v>1190</v>
      </c>
      <c r="O205" s="31" t="s">
        <v>1191</v>
      </c>
      <c r="P205" s="31" t="s">
        <v>53</v>
      </c>
      <c r="Q205" s="31" t="s">
        <v>54</v>
      </c>
      <c r="R205" s="31" t="s">
        <v>54</v>
      </c>
      <c r="S205" s="31">
        <f>U205+V205+W205+X205</f>
        <v>97</v>
      </c>
      <c r="T205" s="31" t="s">
        <v>55</v>
      </c>
      <c r="U205" s="31">
        <v>96</v>
      </c>
      <c r="V205" s="31">
        <v>0</v>
      </c>
      <c r="W205" s="31">
        <v>0</v>
      </c>
      <c r="X205" s="31">
        <v>1</v>
      </c>
      <c r="Y205" s="31" t="s">
        <v>56</v>
      </c>
      <c r="Z205" s="31" t="s">
        <v>56</v>
      </c>
      <c r="AA205" s="31">
        <v>468</v>
      </c>
      <c r="AB205" s="31">
        <v>1482</v>
      </c>
      <c r="AC205" s="31">
        <v>1</v>
      </c>
      <c r="AD205" s="31">
        <v>62</v>
      </c>
      <c r="AE205" s="31">
        <v>190</v>
      </c>
      <c r="AF205" s="31"/>
    </row>
    <row r="206" ht="42.75" customHeight="1" x14ac:dyDescent="0.15" spans="1:32">
      <c r="A206" s="31">
        <v>199</v>
      </c>
      <c r="B206" s="31" t="s">
        <v>139</v>
      </c>
      <c r="C206" s="31" t="s">
        <v>153</v>
      </c>
      <c r="D206" s="31" t="s">
        <v>1192</v>
      </c>
      <c r="E206" s="31"/>
      <c r="F206" s="30" t="s">
        <v>130</v>
      </c>
      <c r="G206" s="31" t="s">
        <v>1193</v>
      </c>
      <c r="H206" s="31" t="s">
        <v>1194</v>
      </c>
      <c r="I206" s="31" t="s">
        <v>133</v>
      </c>
      <c r="J206" s="31" t="s">
        <v>142</v>
      </c>
      <c r="K206" s="31" t="s">
        <v>153</v>
      </c>
      <c r="L206" s="31" t="s">
        <v>1195</v>
      </c>
      <c r="M206" s="31" t="s">
        <v>145</v>
      </c>
      <c r="N206" s="31" t="s">
        <v>1196</v>
      </c>
      <c r="O206" s="31" t="s">
        <v>1197</v>
      </c>
      <c r="P206" s="31" t="s">
        <v>53</v>
      </c>
      <c r="Q206" s="31" t="s">
        <v>54</v>
      </c>
      <c r="R206" s="31" t="s">
        <v>54</v>
      </c>
      <c r="S206" s="31">
        <f>U206+V206+W206+X206</f>
        <v>21</v>
      </c>
      <c r="T206" s="31" t="s">
        <v>55</v>
      </c>
      <c r="U206" s="31">
        <v>20</v>
      </c>
      <c r="V206" s="31">
        <v>0</v>
      </c>
      <c r="W206" s="31">
        <v>0</v>
      </c>
      <c r="X206" s="31">
        <v>1</v>
      </c>
      <c r="Y206" s="31" t="s">
        <v>56</v>
      </c>
      <c r="Z206" s="31" t="s">
        <v>56</v>
      </c>
      <c r="AA206" s="31">
        <v>56</v>
      </c>
      <c r="AB206" s="31">
        <v>326</v>
      </c>
      <c r="AC206" s="31">
        <v>1</v>
      </c>
      <c r="AD206" s="31">
        <v>18</v>
      </c>
      <c r="AE206" s="31">
        <v>68</v>
      </c>
      <c r="AF206" s="31"/>
    </row>
    <row r="207" ht="42.75" customHeight="1" x14ac:dyDescent="0.15" spans="1:32">
      <c r="A207" s="31">
        <v>200</v>
      </c>
      <c r="B207" s="31" t="s">
        <v>139</v>
      </c>
      <c r="C207" s="31" t="s">
        <v>1198</v>
      </c>
      <c r="D207" s="31" t="s">
        <v>1199</v>
      </c>
      <c r="E207" s="31"/>
      <c r="F207" s="30" t="s">
        <v>130</v>
      </c>
      <c r="G207" s="31" t="s">
        <v>1193</v>
      </c>
      <c r="H207" s="31" t="s">
        <v>1194</v>
      </c>
      <c r="I207" s="31" t="s">
        <v>133</v>
      </c>
      <c r="J207" s="31" t="s">
        <v>142</v>
      </c>
      <c r="K207" s="31" t="s">
        <v>1198</v>
      </c>
      <c r="L207" s="31" t="s">
        <v>1200</v>
      </c>
      <c r="M207" s="31" t="s">
        <v>145</v>
      </c>
      <c r="N207" s="31" t="s">
        <v>1196</v>
      </c>
      <c r="O207" s="31" t="s">
        <v>1197</v>
      </c>
      <c r="P207" s="31" t="s">
        <v>53</v>
      </c>
      <c r="Q207" s="31" t="s">
        <v>54</v>
      </c>
      <c r="R207" s="31" t="s">
        <v>54</v>
      </c>
      <c r="S207" s="31">
        <f>U207+V207+W207+X207</f>
        <v>25</v>
      </c>
      <c r="T207" s="31" t="s">
        <v>55</v>
      </c>
      <c r="U207" s="31">
        <v>24</v>
      </c>
      <c r="V207" s="31">
        <v>0</v>
      </c>
      <c r="W207" s="31">
        <v>0</v>
      </c>
      <c r="X207" s="31">
        <v>1</v>
      </c>
      <c r="Y207" s="31" t="s">
        <v>56</v>
      </c>
      <c r="Z207" s="31" t="s">
        <v>56</v>
      </c>
      <c r="AA207" s="31">
        <v>41</v>
      </c>
      <c r="AB207" s="31">
        <v>119</v>
      </c>
      <c r="AC207" s="31">
        <v>1</v>
      </c>
      <c r="AD207" s="31">
        <v>23</v>
      </c>
      <c r="AE207" s="31">
        <v>64</v>
      </c>
      <c r="AF207" s="31"/>
    </row>
    <row r="208" ht="42.75" customHeight="1" x14ac:dyDescent="0.15" spans="1:32">
      <c r="A208" s="31">
        <v>201</v>
      </c>
      <c r="B208" s="31" t="s">
        <v>139</v>
      </c>
      <c r="C208" s="31" t="s">
        <v>1198</v>
      </c>
      <c r="D208" s="31" t="s">
        <v>1201</v>
      </c>
      <c r="E208" s="31"/>
      <c r="F208" s="30" t="s">
        <v>130</v>
      </c>
      <c r="G208" s="31" t="s">
        <v>451</v>
      </c>
      <c r="H208" s="31" t="s">
        <v>451</v>
      </c>
      <c r="I208" s="31" t="s">
        <v>133</v>
      </c>
      <c r="J208" s="31" t="s">
        <v>142</v>
      </c>
      <c r="K208" s="31" t="s">
        <v>603</v>
      </c>
      <c r="L208" s="31" t="s">
        <v>1202</v>
      </c>
      <c r="M208" s="31" t="s">
        <v>1203</v>
      </c>
      <c r="N208" s="31" t="s">
        <v>378</v>
      </c>
      <c r="O208" s="31" t="s">
        <v>396</v>
      </c>
      <c r="P208" s="31" t="s">
        <v>53</v>
      </c>
      <c r="Q208" s="31" t="s">
        <v>54</v>
      </c>
      <c r="R208" s="31" t="s">
        <v>54</v>
      </c>
      <c r="S208" s="31">
        <f>U208+V208+W208+X208</f>
        <v>6.5</v>
      </c>
      <c r="T208" s="31" t="s">
        <v>55</v>
      </c>
      <c r="U208" s="31">
        <v>6</v>
      </c>
      <c r="V208" s="31">
        <v>0</v>
      </c>
      <c r="W208" s="31">
        <v>0</v>
      </c>
      <c r="X208" s="31">
        <v>0.5</v>
      </c>
      <c r="Y208" s="31" t="s">
        <v>56</v>
      </c>
      <c r="Z208" s="31" t="s">
        <v>56</v>
      </c>
      <c r="AA208" s="31">
        <v>72</v>
      </c>
      <c r="AB208" s="31">
        <v>205</v>
      </c>
      <c r="AC208" s="31">
        <v>1</v>
      </c>
      <c r="AD208" s="31">
        <v>21</v>
      </c>
      <c r="AE208" s="31">
        <v>66</v>
      </c>
      <c r="AF208" s="31"/>
    </row>
    <row r="209" ht="42.75" customHeight="1" x14ac:dyDescent="0.15" spans="1:32">
      <c r="A209" s="31">
        <v>202</v>
      </c>
      <c r="B209" s="31" t="s">
        <v>139</v>
      </c>
      <c r="C209" s="31" t="s">
        <v>160</v>
      </c>
      <c r="D209" s="31" t="s">
        <v>1204</v>
      </c>
      <c r="E209" s="31"/>
      <c r="F209" s="30" t="s">
        <v>130</v>
      </c>
      <c r="G209" s="31" t="s">
        <v>1193</v>
      </c>
      <c r="H209" s="31" t="s">
        <v>1194</v>
      </c>
      <c r="I209" s="31" t="s">
        <v>133</v>
      </c>
      <c r="J209" s="31" t="s">
        <v>142</v>
      </c>
      <c r="K209" s="31" t="s">
        <v>735</v>
      </c>
      <c r="L209" s="31" t="s">
        <v>1195</v>
      </c>
      <c r="M209" s="31" t="s">
        <v>145</v>
      </c>
      <c r="N209" s="31" t="s">
        <v>1205</v>
      </c>
      <c r="O209" s="31" t="s">
        <v>1197</v>
      </c>
      <c r="P209" s="31" t="s">
        <v>53</v>
      </c>
      <c r="Q209" s="31" t="s">
        <v>54</v>
      </c>
      <c r="R209" s="31" t="s">
        <v>54</v>
      </c>
      <c r="S209" s="31">
        <f>U209+V209+W209+X209</f>
        <v>25</v>
      </c>
      <c r="T209" s="31" t="s">
        <v>55</v>
      </c>
      <c r="U209" s="31">
        <v>20</v>
      </c>
      <c r="V209" s="31">
        <v>0</v>
      </c>
      <c r="W209" s="31">
        <v>0</v>
      </c>
      <c r="X209" s="31">
        <v>5</v>
      </c>
      <c r="Y209" s="31" t="s">
        <v>56</v>
      </c>
      <c r="Z209" s="31" t="s">
        <v>56</v>
      </c>
      <c r="AA209" s="31">
        <v>438</v>
      </c>
      <c r="AB209" s="31">
        <v>1567</v>
      </c>
      <c r="AC209" s="31">
        <v>2</v>
      </c>
      <c r="AD209" s="31">
        <v>90</v>
      </c>
      <c r="AE209" s="31">
        <v>318</v>
      </c>
      <c r="AF209" s="31"/>
    </row>
    <row r="210" ht="42.75" customHeight="1" x14ac:dyDescent="0.15" spans="1:32">
      <c r="A210" s="31">
        <v>203</v>
      </c>
      <c r="B210" s="31" t="s">
        <v>139</v>
      </c>
      <c r="C210" s="31" t="s">
        <v>140</v>
      </c>
      <c r="D210" s="31" t="s">
        <v>1206</v>
      </c>
      <c r="E210" s="31"/>
      <c r="F210" s="30" t="s">
        <v>130</v>
      </c>
      <c r="G210" s="31" t="s">
        <v>1193</v>
      </c>
      <c r="H210" s="31" t="s">
        <v>1194</v>
      </c>
      <c r="I210" s="31" t="s">
        <v>133</v>
      </c>
      <c r="J210" s="31" t="s">
        <v>142</v>
      </c>
      <c r="K210" s="31" t="s">
        <v>140</v>
      </c>
      <c r="L210" s="31" t="s">
        <v>1207</v>
      </c>
      <c r="M210" s="31" t="s">
        <v>145</v>
      </c>
      <c r="N210" s="31" t="s">
        <v>1205</v>
      </c>
      <c r="O210" s="31" t="s">
        <v>1197</v>
      </c>
      <c r="P210" s="31" t="s">
        <v>53</v>
      </c>
      <c r="Q210" s="31" t="s">
        <v>54</v>
      </c>
      <c r="R210" s="31" t="s">
        <v>54</v>
      </c>
      <c r="S210" s="31">
        <f>U210+V210+W210+X210</f>
        <v>11</v>
      </c>
      <c r="T210" s="31" t="s">
        <v>55</v>
      </c>
      <c r="U210" s="31">
        <v>10</v>
      </c>
      <c r="V210" s="31">
        <v>0</v>
      </c>
      <c r="W210" s="31">
        <v>0</v>
      </c>
      <c r="X210" s="31">
        <v>1</v>
      </c>
      <c r="Y210" s="31" t="s">
        <v>56</v>
      </c>
      <c r="Z210" s="31" t="s">
        <v>53</v>
      </c>
      <c r="AA210" s="31">
        <v>192</v>
      </c>
      <c r="AB210" s="31">
        <v>460</v>
      </c>
      <c r="AC210" s="31"/>
      <c r="AD210" s="31">
        <v>50</v>
      </c>
      <c r="AE210" s="31">
        <v>159</v>
      </c>
      <c r="AF210" s="31"/>
    </row>
    <row r="211" ht="42.75" customHeight="1" x14ac:dyDescent="0.15" spans="1:32">
      <c r="A211" s="31">
        <v>204</v>
      </c>
      <c r="B211" s="31" t="s">
        <v>139</v>
      </c>
      <c r="C211" s="31" t="s">
        <v>140</v>
      </c>
      <c r="D211" s="31" t="s">
        <v>1208</v>
      </c>
      <c r="E211" s="31"/>
      <c r="F211" s="30" t="s">
        <v>130</v>
      </c>
      <c r="G211" s="31" t="s">
        <v>1193</v>
      </c>
      <c r="H211" s="31" t="s">
        <v>1194</v>
      </c>
      <c r="I211" s="31" t="s">
        <v>133</v>
      </c>
      <c r="J211" s="31" t="s">
        <v>142</v>
      </c>
      <c r="K211" s="31" t="s">
        <v>140</v>
      </c>
      <c r="L211" s="31" t="s">
        <v>1209</v>
      </c>
      <c r="M211" s="31" t="s">
        <v>145</v>
      </c>
      <c r="N211" s="31" t="s">
        <v>360</v>
      </c>
      <c r="O211" s="31" t="s">
        <v>1197</v>
      </c>
      <c r="P211" s="31" t="s">
        <v>53</v>
      </c>
      <c r="Q211" s="31" t="s">
        <v>54</v>
      </c>
      <c r="R211" s="31" t="s">
        <v>54</v>
      </c>
      <c r="S211" s="31">
        <f>U211+V211+W211+X211</f>
        <v>6</v>
      </c>
      <c r="T211" s="31" t="s">
        <v>55</v>
      </c>
      <c r="U211" s="31">
        <v>5</v>
      </c>
      <c r="V211" s="31">
        <v>0</v>
      </c>
      <c r="W211" s="31">
        <v>0</v>
      </c>
      <c r="X211" s="31">
        <v>1</v>
      </c>
      <c r="Y211" s="31" t="s">
        <v>56</v>
      </c>
      <c r="Z211" s="31" t="s">
        <v>53</v>
      </c>
      <c r="AA211" s="31"/>
      <c r="AB211" s="31"/>
      <c r="AC211" s="31"/>
      <c r="AD211" s="31"/>
      <c r="AE211" s="31"/>
      <c r="AF211" s="31"/>
    </row>
    <row r="212" ht="42.75" customHeight="1" x14ac:dyDescent="0.15" spans="1:32">
      <c r="A212" s="31">
        <v>205</v>
      </c>
      <c r="B212" s="31" t="s">
        <v>139</v>
      </c>
      <c r="C212" s="31" t="s">
        <v>148</v>
      </c>
      <c r="D212" s="31" t="s">
        <v>1210</v>
      </c>
      <c r="E212" s="31"/>
      <c r="F212" s="30" t="s">
        <v>130</v>
      </c>
      <c r="G212" s="31" t="s">
        <v>1193</v>
      </c>
      <c r="H212" s="31" t="s">
        <v>1194</v>
      </c>
      <c r="I212" s="31" t="s">
        <v>133</v>
      </c>
      <c r="J212" s="31" t="s">
        <v>142</v>
      </c>
      <c r="K212" s="31" t="s">
        <v>72</v>
      </c>
      <c r="L212" s="31" t="s">
        <v>1207</v>
      </c>
      <c r="M212" s="31" t="s">
        <v>145</v>
      </c>
      <c r="N212" s="31" t="s">
        <v>1205</v>
      </c>
      <c r="O212" s="31" t="s">
        <v>1197</v>
      </c>
      <c r="P212" s="31" t="s">
        <v>53</v>
      </c>
      <c r="Q212" s="31" t="s">
        <v>54</v>
      </c>
      <c r="R212" s="31" t="s">
        <v>54</v>
      </c>
      <c r="S212" s="31">
        <f>U212+V212+W212+X212</f>
        <v>11</v>
      </c>
      <c r="T212" s="31" t="s">
        <v>55</v>
      </c>
      <c r="U212" s="31">
        <v>10</v>
      </c>
      <c r="V212" s="31">
        <v>0</v>
      </c>
      <c r="W212" s="31">
        <v>0</v>
      </c>
      <c r="X212" s="31">
        <v>1</v>
      </c>
      <c r="Y212" s="31" t="s">
        <v>56</v>
      </c>
      <c r="Z212" s="31" t="s">
        <v>56</v>
      </c>
      <c r="AA212" s="31">
        <v>73</v>
      </c>
      <c r="AB212" s="31">
        <v>290</v>
      </c>
      <c r="AC212" s="31">
        <v>1</v>
      </c>
      <c r="AD212" s="31">
        <v>58</v>
      </c>
      <c r="AE212" s="31">
        <v>226</v>
      </c>
      <c r="AF212" s="31"/>
    </row>
    <row r="213" ht="42.75" customHeight="1" x14ac:dyDescent="0.15" spans="1:32">
      <c r="A213" s="31">
        <v>206</v>
      </c>
      <c r="B213" s="31" t="s">
        <v>139</v>
      </c>
      <c r="C213" s="31" t="s">
        <v>148</v>
      </c>
      <c r="D213" s="31" t="s">
        <v>1211</v>
      </c>
      <c r="E213" s="31"/>
      <c r="F213" s="30" t="s">
        <v>130</v>
      </c>
      <c r="G213" s="31" t="s">
        <v>451</v>
      </c>
      <c r="H213" s="31" t="s">
        <v>451</v>
      </c>
      <c r="I213" s="31" t="s">
        <v>133</v>
      </c>
      <c r="J213" s="31" t="s">
        <v>142</v>
      </c>
      <c r="K213" s="31" t="s">
        <v>394</v>
      </c>
      <c r="L213" s="31" t="s">
        <v>1212</v>
      </c>
      <c r="M213" s="31" t="s">
        <v>145</v>
      </c>
      <c r="N213" s="31" t="s">
        <v>1213</v>
      </c>
      <c r="O213" s="31" t="s">
        <v>396</v>
      </c>
      <c r="P213" s="31" t="s">
        <v>53</v>
      </c>
      <c r="Q213" s="31" t="s">
        <v>54</v>
      </c>
      <c r="R213" s="31" t="s">
        <v>54</v>
      </c>
      <c r="S213" s="31">
        <f>U213+V213+W213+X213</f>
        <v>11.8</v>
      </c>
      <c r="T213" s="31" t="s">
        <v>55</v>
      </c>
      <c r="U213" s="31">
        <v>10.8</v>
      </c>
      <c r="V213" s="31">
        <v>0</v>
      </c>
      <c r="W213" s="31">
        <v>0</v>
      </c>
      <c r="X213" s="31">
        <v>1</v>
      </c>
      <c r="Y213" s="31" t="s">
        <v>56</v>
      </c>
      <c r="Z213" s="31" t="s">
        <v>56</v>
      </c>
      <c r="AA213" s="31">
        <v>412</v>
      </c>
      <c r="AB213" s="31">
        <v>1410</v>
      </c>
      <c r="AC213" s="31"/>
      <c r="AD213" s="31">
        <v>96</v>
      </c>
      <c r="AE213" s="31">
        <v>400</v>
      </c>
      <c r="AF213" s="31"/>
    </row>
    <row r="214" ht="42.75" customHeight="1" x14ac:dyDescent="0.15" spans="1:32">
      <c r="A214" s="31">
        <v>207</v>
      </c>
      <c r="B214" s="31" t="s">
        <v>139</v>
      </c>
      <c r="C214" s="31" t="s">
        <v>148</v>
      </c>
      <c r="D214" s="31" t="s">
        <v>1214</v>
      </c>
      <c r="E214" s="31"/>
      <c r="F214" s="30" t="s">
        <v>130</v>
      </c>
      <c r="G214" s="31" t="s">
        <v>1193</v>
      </c>
      <c r="H214" s="31" t="s">
        <v>1194</v>
      </c>
      <c r="I214" s="31" t="s">
        <v>290</v>
      </c>
      <c r="J214" s="31" t="s">
        <v>142</v>
      </c>
      <c r="K214" s="31" t="s">
        <v>148</v>
      </c>
      <c r="L214" s="31" t="s">
        <v>1215</v>
      </c>
      <c r="M214" s="31" t="s">
        <v>145</v>
      </c>
      <c r="N214" s="31" t="s">
        <v>360</v>
      </c>
      <c r="O214" s="31" t="s">
        <v>1197</v>
      </c>
      <c r="P214" s="31" t="s">
        <v>53</v>
      </c>
      <c r="Q214" s="31" t="s">
        <v>54</v>
      </c>
      <c r="R214" s="31" t="s">
        <v>54</v>
      </c>
      <c r="S214" s="31">
        <f>U214+V214+W214+X214</f>
        <v>11</v>
      </c>
      <c r="T214" s="31" t="s">
        <v>55</v>
      </c>
      <c r="U214" s="31">
        <v>0</v>
      </c>
      <c r="V214" s="31">
        <v>10</v>
      </c>
      <c r="W214" s="31">
        <v>0</v>
      </c>
      <c r="X214" s="31">
        <v>1</v>
      </c>
      <c r="Y214" s="31" t="s">
        <v>56</v>
      </c>
      <c r="Z214" s="31" t="s">
        <v>56</v>
      </c>
      <c r="AA214" s="31">
        <v>240</v>
      </c>
      <c r="AB214" s="31">
        <v>760</v>
      </c>
      <c r="AC214" s="31">
        <v>1</v>
      </c>
      <c r="AD214" s="31">
        <v>96</v>
      </c>
      <c r="AE214" s="31">
        <v>400</v>
      </c>
      <c r="AF214" s="31"/>
    </row>
    <row r="215" ht="142.5" customHeight="1" x14ac:dyDescent="0.15" spans="1:32">
      <c r="A215" s="31">
        <v>208</v>
      </c>
      <c r="B215" s="31" t="s">
        <v>199</v>
      </c>
      <c r="C215" s="31" t="s">
        <v>200</v>
      </c>
      <c r="D215" s="31" t="s">
        <v>1216</v>
      </c>
      <c r="E215" s="31"/>
      <c r="F215" s="30" t="s">
        <v>130</v>
      </c>
      <c r="G215" s="31" t="s">
        <v>131</v>
      </c>
      <c r="H215" s="31" t="s">
        <v>915</v>
      </c>
      <c r="I215" s="31" t="s">
        <v>133</v>
      </c>
      <c r="J215" s="31" t="s">
        <v>202</v>
      </c>
      <c r="K215" s="31" t="s">
        <v>203</v>
      </c>
      <c r="L215" s="31" t="s">
        <v>1217</v>
      </c>
      <c r="M215" s="31" t="s">
        <v>1218</v>
      </c>
      <c r="N215" s="31" t="s">
        <v>1219</v>
      </c>
      <c r="O215" s="31" t="s">
        <v>1220</v>
      </c>
      <c r="P215" s="31" t="s">
        <v>53</v>
      </c>
      <c r="Q215" s="31" t="s">
        <v>54</v>
      </c>
      <c r="R215" s="31" t="s">
        <v>54</v>
      </c>
      <c r="S215" s="31">
        <f>U215+V215+W215+X215</f>
        <v>39.6</v>
      </c>
      <c r="T215" s="31" t="s">
        <v>55</v>
      </c>
      <c r="U215" s="31">
        <v>39</v>
      </c>
      <c r="V215" s="31">
        <v>0</v>
      </c>
      <c r="W215" s="31">
        <v>0</v>
      </c>
      <c r="X215" s="31">
        <v>0.6</v>
      </c>
      <c r="Y215" s="31" t="s">
        <v>56</v>
      </c>
      <c r="Z215" s="31" t="s">
        <v>53</v>
      </c>
      <c r="AA215" s="31">
        <v>162</v>
      </c>
      <c r="AB215" s="31">
        <v>502</v>
      </c>
      <c r="AC215" s="31">
        <v>0</v>
      </c>
      <c r="AD215" s="31">
        <v>23</v>
      </c>
      <c r="AE215" s="31">
        <v>85</v>
      </c>
      <c r="AF215" s="31"/>
    </row>
    <row r="216" ht="42.75" customHeight="1" x14ac:dyDescent="0.15" spans="1:32">
      <c r="A216" s="31">
        <v>209</v>
      </c>
      <c r="B216" s="31" t="s">
        <v>199</v>
      </c>
      <c r="C216" s="31" t="s">
        <v>200</v>
      </c>
      <c r="D216" s="31" t="s">
        <v>1221</v>
      </c>
      <c r="E216" s="31"/>
      <c r="F216" s="30" t="s">
        <v>130</v>
      </c>
      <c r="G216" s="31" t="s">
        <v>315</v>
      </c>
      <c r="H216" s="31" t="s">
        <v>442</v>
      </c>
      <c r="I216" s="31" t="s">
        <v>133</v>
      </c>
      <c r="J216" s="31" t="s">
        <v>202</v>
      </c>
      <c r="K216" s="31" t="s">
        <v>750</v>
      </c>
      <c r="L216" s="31" t="s">
        <v>1222</v>
      </c>
      <c r="M216" s="31" t="s">
        <v>145</v>
      </c>
      <c r="N216" s="31" t="s">
        <v>360</v>
      </c>
      <c r="O216" s="31" t="s">
        <v>1223</v>
      </c>
      <c r="P216" s="31" t="s">
        <v>53</v>
      </c>
      <c r="Q216" s="31" t="s">
        <v>54</v>
      </c>
      <c r="R216" s="31" t="s">
        <v>54</v>
      </c>
      <c r="S216" s="31">
        <f>U216+V216+W216+X216</f>
        <v>12</v>
      </c>
      <c r="T216" s="31" t="s">
        <v>55</v>
      </c>
      <c r="U216" s="31">
        <v>10</v>
      </c>
      <c r="V216" s="31">
        <v>0</v>
      </c>
      <c r="W216" s="31">
        <v>0</v>
      </c>
      <c r="X216" s="31">
        <v>2</v>
      </c>
      <c r="Y216" s="31" t="s">
        <v>56</v>
      </c>
      <c r="Z216" s="31" t="s">
        <v>53</v>
      </c>
      <c r="AA216" s="31">
        <v>205</v>
      </c>
      <c r="AB216" s="31">
        <v>786</v>
      </c>
      <c r="AC216" s="31">
        <v>0</v>
      </c>
      <c r="AD216" s="31">
        <v>23</v>
      </c>
      <c r="AE216" s="31">
        <v>85</v>
      </c>
      <c r="AF216" s="31"/>
    </row>
    <row r="217" ht="409.5" customHeight="1" x14ac:dyDescent="0.15" spans="1:32">
      <c r="A217" s="31">
        <v>210</v>
      </c>
      <c r="B217" s="31" t="s">
        <v>199</v>
      </c>
      <c r="C217" s="31" t="s">
        <v>200</v>
      </c>
      <c r="D217" s="31" t="s">
        <v>1224</v>
      </c>
      <c r="E217" s="31"/>
      <c r="F217" s="30" t="s">
        <v>130</v>
      </c>
      <c r="G217" s="31" t="s">
        <v>451</v>
      </c>
      <c r="H217" s="31" t="s">
        <v>451</v>
      </c>
      <c r="I217" s="31" t="s">
        <v>133</v>
      </c>
      <c r="J217" s="31" t="s">
        <v>202</v>
      </c>
      <c r="K217" s="31" t="s">
        <v>200</v>
      </c>
      <c r="L217" s="31" t="s">
        <v>1225</v>
      </c>
      <c r="M217" s="31" t="s">
        <v>1226</v>
      </c>
      <c r="N217" s="31" t="s">
        <v>1226</v>
      </c>
      <c r="O217" s="31" t="s">
        <v>1227</v>
      </c>
      <c r="P217" s="31" t="s">
        <v>53</v>
      </c>
      <c r="Q217" s="31" t="s">
        <v>54</v>
      </c>
      <c r="R217" s="31" t="s">
        <v>54</v>
      </c>
      <c r="S217" s="31">
        <f>U217+V217+W217+X217</f>
        <v>108.46</v>
      </c>
      <c r="T217" s="31" t="s">
        <v>55</v>
      </c>
      <c r="U217" s="31">
        <v>98.46</v>
      </c>
      <c r="V217" s="31">
        <v>0</v>
      </c>
      <c r="W217" s="31">
        <v>0</v>
      </c>
      <c r="X217" s="31">
        <v>10</v>
      </c>
      <c r="Y217" s="31" t="s">
        <v>56</v>
      </c>
      <c r="Z217" s="31" t="s">
        <v>53</v>
      </c>
      <c r="AA217" s="31">
        <v>347</v>
      </c>
      <c r="AB217" s="31">
        <v>1347</v>
      </c>
      <c r="AC217" s="31">
        <v>0</v>
      </c>
      <c r="AD217" s="31">
        <v>23</v>
      </c>
      <c r="AE217" s="31">
        <v>80</v>
      </c>
      <c r="AF217" s="31"/>
    </row>
    <row r="218" ht="299.25" customHeight="1" x14ac:dyDescent="0.15" spans="1:32">
      <c r="A218" s="31">
        <v>211</v>
      </c>
      <c r="B218" s="31" t="s">
        <v>199</v>
      </c>
      <c r="C218" s="31" t="s">
        <v>1228</v>
      </c>
      <c r="D218" s="31" t="s">
        <v>1229</v>
      </c>
      <c r="E218" s="31"/>
      <c r="F218" s="30" t="s">
        <v>130</v>
      </c>
      <c r="G218" s="31" t="s">
        <v>131</v>
      </c>
      <c r="H218" s="31" t="s">
        <v>915</v>
      </c>
      <c r="I218" s="31" t="s">
        <v>133</v>
      </c>
      <c r="J218" s="31" t="s">
        <v>202</v>
      </c>
      <c r="K218" s="31" t="s">
        <v>750</v>
      </c>
      <c r="L218" s="31" t="s">
        <v>1230</v>
      </c>
      <c r="M218" s="31" t="s">
        <v>1231</v>
      </c>
      <c r="N218" s="31" t="s">
        <v>1232</v>
      </c>
      <c r="O218" s="31" t="s">
        <v>1233</v>
      </c>
      <c r="P218" s="31" t="s">
        <v>53</v>
      </c>
      <c r="Q218" s="31" t="s">
        <v>54</v>
      </c>
      <c r="R218" s="31" t="s">
        <v>54</v>
      </c>
      <c r="S218" s="31">
        <f>U218+V218+W218+X218</f>
        <v>21.3</v>
      </c>
      <c r="T218" s="31" t="s">
        <v>55</v>
      </c>
      <c r="U218" s="31">
        <v>21</v>
      </c>
      <c r="V218" s="31">
        <v>0</v>
      </c>
      <c r="W218" s="31">
        <v>0</v>
      </c>
      <c r="X218" s="31">
        <v>0.3</v>
      </c>
      <c r="Y218" s="31" t="s">
        <v>56</v>
      </c>
      <c r="Z218" s="31" t="s">
        <v>53</v>
      </c>
      <c r="AA218" s="31">
        <v>86</v>
      </c>
      <c r="AB218" s="31">
        <v>325</v>
      </c>
      <c r="AC218" s="31">
        <v>0</v>
      </c>
      <c r="AD218" s="31">
        <v>9</v>
      </c>
      <c r="AE218" s="31">
        <v>38</v>
      </c>
      <c r="AF218" s="31"/>
    </row>
    <row r="219" ht="142.5" customHeight="1" x14ac:dyDescent="0.15" spans="1:32">
      <c r="A219" s="31">
        <v>212</v>
      </c>
      <c r="B219" s="31" t="s">
        <v>199</v>
      </c>
      <c r="C219" s="31" t="s">
        <v>208</v>
      </c>
      <c r="D219" s="31" t="s">
        <v>1234</v>
      </c>
      <c r="E219" s="31"/>
      <c r="F219" s="30" t="s">
        <v>130</v>
      </c>
      <c r="G219" s="31" t="s">
        <v>131</v>
      </c>
      <c r="H219" s="31" t="s">
        <v>915</v>
      </c>
      <c r="I219" s="31" t="s">
        <v>133</v>
      </c>
      <c r="J219" s="31" t="s">
        <v>202</v>
      </c>
      <c r="K219" s="31" t="s">
        <v>1235</v>
      </c>
      <c r="L219" s="31" t="s">
        <v>1236</v>
      </c>
      <c r="M219" s="31" t="s">
        <v>1236</v>
      </c>
      <c r="N219" s="31" t="s">
        <v>1237</v>
      </c>
      <c r="O219" s="31" t="s">
        <v>1238</v>
      </c>
      <c r="P219" s="31" t="s">
        <v>53</v>
      </c>
      <c r="Q219" s="31" t="s">
        <v>54</v>
      </c>
      <c r="R219" s="31" t="s">
        <v>54</v>
      </c>
      <c r="S219" s="31">
        <f>U219+V219+W219+X219</f>
        <v>40.1</v>
      </c>
      <c r="T219" s="31" t="s">
        <v>55</v>
      </c>
      <c r="U219" s="31">
        <v>40</v>
      </c>
      <c r="V219" s="31">
        <v>0</v>
      </c>
      <c r="W219" s="31">
        <v>0</v>
      </c>
      <c r="X219" s="31">
        <v>0.1</v>
      </c>
      <c r="Y219" s="31" t="s">
        <v>56</v>
      </c>
      <c r="Z219" s="31" t="s">
        <v>56</v>
      </c>
      <c r="AA219" s="31">
        <v>120</v>
      </c>
      <c r="AB219" s="31">
        <v>460</v>
      </c>
      <c r="AC219" s="31">
        <v>1</v>
      </c>
      <c r="AD219" s="31">
        <v>12</v>
      </c>
      <c r="AE219" s="31">
        <v>36</v>
      </c>
      <c r="AF219" s="31"/>
    </row>
    <row r="220" ht="156.75" customHeight="1" x14ac:dyDescent="0.15" spans="1:32">
      <c r="A220" s="31">
        <v>213</v>
      </c>
      <c r="B220" s="31" t="s">
        <v>199</v>
      </c>
      <c r="C220" s="31" t="s">
        <v>208</v>
      </c>
      <c r="D220" s="31" t="s">
        <v>1239</v>
      </c>
      <c r="E220" s="31"/>
      <c r="F220" s="30" t="s">
        <v>130</v>
      </c>
      <c r="G220" s="31" t="s">
        <v>315</v>
      </c>
      <c r="H220" s="31" t="s">
        <v>927</v>
      </c>
      <c r="I220" s="31" t="s">
        <v>133</v>
      </c>
      <c r="J220" s="31" t="s">
        <v>202</v>
      </c>
      <c r="K220" s="31" t="s">
        <v>109</v>
      </c>
      <c r="L220" s="31" t="s">
        <v>1240</v>
      </c>
      <c r="M220" s="31" t="s">
        <v>1241</v>
      </c>
      <c r="N220" s="31" t="s">
        <v>1242</v>
      </c>
      <c r="O220" s="31" t="s">
        <v>1243</v>
      </c>
      <c r="P220" s="31" t="s">
        <v>53</v>
      </c>
      <c r="Q220" s="31" t="s">
        <v>54</v>
      </c>
      <c r="R220" s="31" t="s">
        <v>54</v>
      </c>
      <c r="S220" s="31">
        <f>U220+V220+W220+X220</f>
        <v>28.8</v>
      </c>
      <c r="T220" s="31" t="s">
        <v>55</v>
      </c>
      <c r="U220" s="31">
        <v>28.7</v>
      </c>
      <c r="V220" s="31">
        <v>0</v>
      </c>
      <c r="W220" s="31">
        <v>0</v>
      </c>
      <c r="X220" s="31">
        <v>0.1</v>
      </c>
      <c r="Y220" s="31" t="s">
        <v>56</v>
      </c>
      <c r="Z220" s="31" t="s">
        <v>56</v>
      </c>
      <c r="AA220" s="31">
        <v>460</v>
      </c>
      <c r="AB220" s="31">
        <v>1710</v>
      </c>
      <c r="AC220" s="31">
        <v>1</v>
      </c>
      <c r="AD220" s="31">
        <v>32</v>
      </c>
      <c r="AE220" s="31">
        <v>89</v>
      </c>
      <c r="AF220" s="31"/>
    </row>
    <row r="221" ht="42.75" customHeight="1" x14ac:dyDescent="0.15" spans="1:32">
      <c r="A221" s="31">
        <v>214</v>
      </c>
      <c r="B221" s="31" t="s">
        <v>199</v>
      </c>
      <c r="C221" s="31" t="s">
        <v>208</v>
      </c>
      <c r="D221" s="31" t="s">
        <v>1244</v>
      </c>
      <c r="E221" s="31"/>
      <c r="F221" s="31" t="s">
        <v>43</v>
      </c>
      <c r="G221" s="31" t="s">
        <v>44</v>
      </c>
      <c r="H221" s="31" t="s">
        <v>80</v>
      </c>
      <c r="I221" s="31" t="s">
        <v>133</v>
      </c>
      <c r="J221" s="31" t="s">
        <v>202</v>
      </c>
      <c r="K221" s="31" t="s">
        <v>376</v>
      </c>
      <c r="L221" s="31" t="s">
        <v>1245</v>
      </c>
      <c r="M221" s="31" t="s">
        <v>1246</v>
      </c>
      <c r="N221" s="31" t="s">
        <v>1247</v>
      </c>
      <c r="O221" s="31" t="s">
        <v>1248</v>
      </c>
      <c r="P221" s="31" t="s">
        <v>53</v>
      </c>
      <c r="Q221" s="31" t="s">
        <v>54</v>
      </c>
      <c r="R221" s="31" t="s">
        <v>54</v>
      </c>
      <c r="S221" s="31">
        <f>U221+V221+W221+X221</f>
        <v>44.1</v>
      </c>
      <c r="T221" s="31" t="s">
        <v>55</v>
      </c>
      <c r="U221" s="31">
        <v>44</v>
      </c>
      <c r="V221" s="31">
        <v>0</v>
      </c>
      <c r="W221" s="31">
        <v>0</v>
      </c>
      <c r="X221" s="31">
        <v>0.1</v>
      </c>
      <c r="Y221" s="31" t="s">
        <v>56</v>
      </c>
      <c r="Z221" s="31" t="s">
        <v>56</v>
      </c>
      <c r="AA221" s="31">
        <v>460</v>
      </c>
      <c r="AB221" s="31">
        <v>1710</v>
      </c>
      <c r="AC221" s="31">
        <v>1</v>
      </c>
      <c r="AD221" s="31">
        <v>72</v>
      </c>
      <c r="AE221" s="31">
        <v>249</v>
      </c>
      <c r="AF221" s="31"/>
    </row>
    <row r="222" ht="42.75" customHeight="1" x14ac:dyDescent="0.15" spans="1:32">
      <c r="A222" s="31">
        <v>215</v>
      </c>
      <c r="B222" s="31" t="s">
        <v>199</v>
      </c>
      <c r="C222" s="31" t="s">
        <v>755</v>
      </c>
      <c r="D222" s="31" t="s">
        <v>1249</v>
      </c>
      <c r="E222" s="31"/>
      <c r="F222" s="30" t="s">
        <v>130</v>
      </c>
      <c r="G222" s="31" t="s">
        <v>131</v>
      </c>
      <c r="H222" s="31" t="s">
        <v>132</v>
      </c>
      <c r="I222" s="31" t="s">
        <v>133</v>
      </c>
      <c r="J222" s="31" t="s">
        <v>202</v>
      </c>
      <c r="K222" s="31" t="s">
        <v>518</v>
      </c>
      <c r="L222" s="31" t="s">
        <v>1250</v>
      </c>
      <c r="M222" s="31" t="s">
        <v>1251</v>
      </c>
      <c r="N222" s="31" t="s">
        <v>1252</v>
      </c>
      <c r="O222" s="31" t="s">
        <v>1253</v>
      </c>
      <c r="P222" s="31" t="s">
        <v>53</v>
      </c>
      <c r="Q222" s="31" t="s">
        <v>54</v>
      </c>
      <c r="R222" s="31" t="s">
        <v>54</v>
      </c>
      <c r="S222" s="31">
        <f>U222+V222+W222+X222</f>
        <v>28.91</v>
      </c>
      <c r="T222" s="31" t="s">
        <v>55</v>
      </c>
      <c r="U222" s="31">
        <v>27.21</v>
      </c>
      <c r="V222" s="31">
        <v>0</v>
      </c>
      <c r="W222" s="31">
        <v>0</v>
      </c>
      <c r="X222" s="31">
        <v>1.7</v>
      </c>
      <c r="Y222" s="31" t="s">
        <v>56</v>
      </c>
      <c r="Z222" s="31" t="s">
        <v>53</v>
      </c>
      <c r="AA222" s="31">
        <v>13</v>
      </c>
      <c r="AB222" s="31">
        <v>42</v>
      </c>
      <c r="AC222" s="31">
        <v>0</v>
      </c>
      <c r="AD222" s="31">
        <v>3</v>
      </c>
      <c r="AE222" s="31">
        <v>6</v>
      </c>
      <c r="AF222" s="31"/>
    </row>
    <row r="223" ht="199.5" customHeight="1" x14ac:dyDescent="0.15" spans="1:32">
      <c r="A223" s="31">
        <v>216</v>
      </c>
      <c r="B223" s="31" t="s">
        <v>199</v>
      </c>
      <c r="C223" s="31" t="s">
        <v>755</v>
      </c>
      <c r="D223" s="31" t="s">
        <v>1254</v>
      </c>
      <c r="E223" s="31"/>
      <c r="F223" s="30" t="s">
        <v>130</v>
      </c>
      <c r="G223" s="31" t="s">
        <v>131</v>
      </c>
      <c r="H223" s="31" t="s">
        <v>915</v>
      </c>
      <c r="I223" s="31" t="s">
        <v>133</v>
      </c>
      <c r="J223" s="31" t="s">
        <v>202</v>
      </c>
      <c r="K223" s="31" t="s">
        <v>808</v>
      </c>
      <c r="L223" s="31" t="s">
        <v>1255</v>
      </c>
      <c r="M223" s="31" t="s">
        <v>1256</v>
      </c>
      <c r="N223" s="31" t="s">
        <v>1257</v>
      </c>
      <c r="O223" s="31" t="s">
        <v>1258</v>
      </c>
      <c r="P223" s="31" t="s">
        <v>53</v>
      </c>
      <c r="Q223" s="31" t="s">
        <v>54</v>
      </c>
      <c r="R223" s="31" t="s">
        <v>54</v>
      </c>
      <c r="S223" s="31">
        <f>U223+V223+W223+X223</f>
        <v>32</v>
      </c>
      <c r="T223" s="31" t="s">
        <v>55</v>
      </c>
      <c r="U223" s="31">
        <v>31.9</v>
      </c>
      <c r="V223" s="31">
        <v>0</v>
      </c>
      <c r="W223" s="31">
        <v>0</v>
      </c>
      <c r="X223" s="31">
        <v>0.1</v>
      </c>
      <c r="Y223" s="31" t="s">
        <v>56</v>
      </c>
      <c r="Z223" s="31" t="s">
        <v>53</v>
      </c>
      <c r="AA223" s="31">
        <v>46</v>
      </c>
      <c r="AB223" s="31">
        <v>140</v>
      </c>
      <c r="AC223" s="31">
        <v>0</v>
      </c>
      <c r="AD223" s="31">
        <v>7</v>
      </c>
      <c r="AE223" s="31">
        <v>21</v>
      </c>
      <c r="AF223" s="31"/>
    </row>
    <row r="224" ht="42.75" customHeight="1" x14ac:dyDescent="0.15" spans="1:32">
      <c r="A224" s="31">
        <v>217</v>
      </c>
      <c r="B224" s="31" t="s">
        <v>199</v>
      </c>
      <c r="C224" s="31" t="s">
        <v>508</v>
      </c>
      <c r="D224" s="31" t="s">
        <v>1259</v>
      </c>
      <c r="E224" s="31"/>
      <c r="F224" s="30" t="s">
        <v>130</v>
      </c>
      <c r="G224" s="31" t="s">
        <v>315</v>
      </c>
      <c r="H224" s="31" t="s">
        <v>442</v>
      </c>
      <c r="I224" s="31" t="s">
        <v>133</v>
      </c>
      <c r="J224" s="31" t="s">
        <v>202</v>
      </c>
      <c r="K224" s="31" t="s">
        <v>1260</v>
      </c>
      <c r="L224" s="31" t="s">
        <v>1261</v>
      </c>
      <c r="M224" s="31" t="s">
        <v>1262</v>
      </c>
      <c r="N224" s="31" t="s">
        <v>1263</v>
      </c>
      <c r="O224" s="31" t="s">
        <v>1264</v>
      </c>
      <c r="P224" s="31" t="s">
        <v>53</v>
      </c>
      <c r="Q224" s="31" t="s">
        <v>54</v>
      </c>
      <c r="R224" s="31" t="s">
        <v>54</v>
      </c>
      <c r="S224" s="31">
        <f>U224+V224+W224+X224</f>
        <v>23</v>
      </c>
      <c r="T224" s="31" t="s">
        <v>55</v>
      </c>
      <c r="U224" s="31">
        <v>22</v>
      </c>
      <c r="V224" s="31">
        <v>0</v>
      </c>
      <c r="W224" s="31">
        <v>0</v>
      </c>
      <c r="X224" s="31">
        <v>1</v>
      </c>
      <c r="Y224" s="31" t="s">
        <v>56</v>
      </c>
      <c r="Z224" s="31" t="s">
        <v>56</v>
      </c>
      <c r="AA224" s="31">
        <v>175</v>
      </c>
      <c r="AB224" s="31">
        <v>698</v>
      </c>
      <c r="AC224" s="31">
        <v>1</v>
      </c>
      <c r="AD224" s="31">
        <v>32</v>
      </c>
      <c r="AE224" s="31">
        <v>132</v>
      </c>
      <c r="AF224" s="31"/>
    </row>
    <row r="225" ht="42.75" customHeight="1" x14ac:dyDescent="0.15" spans="1:32">
      <c r="A225" s="31">
        <v>218</v>
      </c>
      <c r="B225" s="31" t="s">
        <v>199</v>
      </c>
      <c r="C225" s="31" t="s">
        <v>508</v>
      </c>
      <c r="D225" s="31" t="s">
        <v>1265</v>
      </c>
      <c r="E225" s="31"/>
      <c r="F225" s="30" t="s">
        <v>130</v>
      </c>
      <c r="G225" s="31" t="s">
        <v>131</v>
      </c>
      <c r="H225" s="31" t="s">
        <v>915</v>
      </c>
      <c r="I225" s="31" t="s">
        <v>133</v>
      </c>
      <c r="J225" s="31" t="s">
        <v>202</v>
      </c>
      <c r="K225" s="31" t="s">
        <v>750</v>
      </c>
      <c r="L225" s="31" t="s">
        <v>1266</v>
      </c>
      <c r="M225" s="31" t="s">
        <v>1267</v>
      </c>
      <c r="N225" s="31" t="s">
        <v>1268</v>
      </c>
      <c r="O225" s="31" t="s">
        <v>1269</v>
      </c>
      <c r="P225" s="31" t="s">
        <v>53</v>
      </c>
      <c r="Q225" s="31" t="s">
        <v>54</v>
      </c>
      <c r="R225" s="31" t="s">
        <v>54</v>
      </c>
      <c r="S225" s="31">
        <f>U225+V225+W225+X225</f>
        <v>9</v>
      </c>
      <c r="T225" s="31" t="s">
        <v>55</v>
      </c>
      <c r="U225" s="31">
        <v>8</v>
      </c>
      <c r="V225" s="31">
        <v>0</v>
      </c>
      <c r="W225" s="31">
        <v>0</v>
      </c>
      <c r="X225" s="31">
        <v>1</v>
      </c>
      <c r="Y225" s="31" t="s">
        <v>56</v>
      </c>
      <c r="Z225" s="31" t="s">
        <v>56</v>
      </c>
      <c r="AA225" s="31">
        <v>175</v>
      </c>
      <c r="AB225" s="31">
        <v>698</v>
      </c>
      <c r="AC225" s="31">
        <v>1</v>
      </c>
      <c r="AD225" s="31">
        <v>32</v>
      </c>
      <c r="AE225" s="31">
        <v>132</v>
      </c>
      <c r="AF225" s="31"/>
    </row>
    <row r="226" ht="142.5" customHeight="1" x14ac:dyDescent="0.15" spans="1:32">
      <c r="A226" s="31">
        <v>219</v>
      </c>
      <c r="B226" s="31" t="s">
        <v>199</v>
      </c>
      <c r="C226" s="31" t="s">
        <v>508</v>
      </c>
      <c r="D226" s="31" t="s">
        <v>1270</v>
      </c>
      <c r="E226" s="31"/>
      <c r="F226" s="30" t="s">
        <v>130</v>
      </c>
      <c r="G226" s="31" t="s">
        <v>131</v>
      </c>
      <c r="H226" s="31" t="s">
        <v>915</v>
      </c>
      <c r="I226" s="31" t="s">
        <v>133</v>
      </c>
      <c r="J226" s="31" t="s">
        <v>202</v>
      </c>
      <c r="K226" s="31" t="s">
        <v>518</v>
      </c>
      <c r="L226" s="31" t="s">
        <v>1271</v>
      </c>
      <c r="M226" s="31" t="s">
        <v>1272</v>
      </c>
      <c r="N226" s="31" t="s">
        <v>1273</v>
      </c>
      <c r="O226" s="31" t="s">
        <v>1269</v>
      </c>
      <c r="P226" s="31" t="s">
        <v>53</v>
      </c>
      <c r="Q226" s="31" t="s">
        <v>54</v>
      </c>
      <c r="R226" s="31" t="s">
        <v>54</v>
      </c>
      <c r="S226" s="31">
        <f>U226+V226+W226+X226</f>
        <v>23.5</v>
      </c>
      <c r="T226" s="31" t="s">
        <v>55</v>
      </c>
      <c r="U226" s="31">
        <v>22</v>
      </c>
      <c r="V226" s="31">
        <v>0</v>
      </c>
      <c r="W226" s="31">
        <v>0</v>
      </c>
      <c r="X226" s="31">
        <v>1.5</v>
      </c>
      <c r="Y226" s="31" t="s">
        <v>56</v>
      </c>
      <c r="Z226" s="31" t="s">
        <v>56</v>
      </c>
      <c r="AA226" s="31">
        <v>175</v>
      </c>
      <c r="AB226" s="31">
        <v>698</v>
      </c>
      <c r="AC226" s="31">
        <v>1</v>
      </c>
      <c r="AD226" s="31">
        <v>32</v>
      </c>
      <c r="AE226" s="31">
        <v>132</v>
      </c>
      <c r="AF226" s="31"/>
    </row>
    <row r="227" ht="42.75" customHeight="1" x14ac:dyDescent="0.15" spans="1:32">
      <c r="A227" s="31">
        <v>220</v>
      </c>
      <c r="B227" s="31" t="s">
        <v>199</v>
      </c>
      <c r="C227" s="31" t="s">
        <v>338</v>
      </c>
      <c r="D227" s="31" t="s">
        <v>1274</v>
      </c>
      <c r="E227" s="31"/>
      <c r="F227" s="31" t="s">
        <v>43</v>
      </c>
      <c r="G227" s="31" t="s">
        <v>44</v>
      </c>
      <c r="H227" s="31" t="s">
        <v>1039</v>
      </c>
      <c r="I227" s="31" t="s">
        <v>133</v>
      </c>
      <c r="J227" s="31" t="s">
        <v>202</v>
      </c>
      <c r="K227" s="31" t="s">
        <v>1275</v>
      </c>
      <c r="L227" s="31" t="s">
        <v>1276</v>
      </c>
      <c r="M227" s="31" t="s">
        <v>1277</v>
      </c>
      <c r="N227" s="31" t="s">
        <v>1278</v>
      </c>
      <c r="O227" s="31" t="s">
        <v>1279</v>
      </c>
      <c r="P227" s="31" t="s">
        <v>53</v>
      </c>
      <c r="Q227" s="31" t="s">
        <v>54</v>
      </c>
      <c r="R227" s="31" t="s">
        <v>54</v>
      </c>
      <c r="S227" s="31">
        <f>U227+V227+W227+X227</f>
        <v>31</v>
      </c>
      <c r="T227" s="31" t="s">
        <v>55</v>
      </c>
      <c r="U227" s="31">
        <v>30</v>
      </c>
      <c r="V227" s="31">
        <v>0</v>
      </c>
      <c r="W227" s="31">
        <v>0</v>
      </c>
      <c r="X227" s="31">
        <v>1</v>
      </c>
      <c r="Y227" s="31" t="s">
        <v>56</v>
      </c>
      <c r="Z227" s="31" t="s">
        <v>56</v>
      </c>
      <c r="AA227" s="31">
        <v>7</v>
      </c>
      <c r="AB227" s="31">
        <v>32</v>
      </c>
      <c r="AC227" s="31">
        <v>1</v>
      </c>
      <c r="AD227" s="31">
        <v>5</v>
      </c>
      <c r="AE227" s="31">
        <v>22</v>
      </c>
      <c r="AF227" s="31"/>
    </row>
    <row r="228" ht="57.0" customHeight="1" x14ac:dyDescent="0.15" spans="1:32">
      <c r="A228" s="31">
        <v>221</v>
      </c>
      <c r="B228" s="31" t="s">
        <v>199</v>
      </c>
      <c r="C228" s="31" t="s">
        <v>338</v>
      </c>
      <c r="D228" s="31" t="s">
        <v>1280</v>
      </c>
      <c r="E228" s="31"/>
      <c r="F228" s="31" t="s">
        <v>43</v>
      </c>
      <c r="G228" s="31" t="s">
        <v>44</v>
      </c>
      <c r="H228" s="31" t="s">
        <v>1039</v>
      </c>
      <c r="I228" s="31" t="s">
        <v>133</v>
      </c>
      <c r="J228" s="31" t="s">
        <v>202</v>
      </c>
      <c r="K228" s="31" t="s">
        <v>1281</v>
      </c>
      <c r="L228" s="31" t="s">
        <v>1282</v>
      </c>
      <c r="M228" s="31" t="s">
        <v>1283</v>
      </c>
      <c r="N228" s="31" t="s">
        <v>1284</v>
      </c>
      <c r="O228" s="31" t="s">
        <v>1285</v>
      </c>
      <c r="P228" s="31" t="s">
        <v>53</v>
      </c>
      <c r="Q228" s="31" t="s">
        <v>54</v>
      </c>
      <c r="R228" s="31" t="s">
        <v>54</v>
      </c>
      <c r="S228" s="31">
        <f>U228+V228+W228+X228</f>
        <v>28.5</v>
      </c>
      <c r="T228" s="31" t="s">
        <v>55</v>
      </c>
      <c r="U228" s="31">
        <v>28</v>
      </c>
      <c r="V228" s="31">
        <v>0</v>
      </c>
      <c r="W228" s="31">
        <v>0</v>
      </c>
      <c r="X228" s="31">
        <v>0.5</v>
      </c>
      <c r="Y228" s="31" t="s">
        <v>56</v>
      </c>
      <c r="Z228" s="31" t="s">
        <v>56</v>
      </c>
      <c r="AA228" s="31">
        <v>13</v>
      </c>
      <c r="AB228" s="31">
        <v>46</v>
      </c>
      <c r="AC228" s="31">
        <v>1</v>
      </c>
      <c r="AD228" s="31">
        <v>5</v>
      </c>
      <c r="AE228" s="31">
        <v>21</v>
      </c>
      <c r="AF228" s="31"/>
    </row>
    <row r="229" ht="199.5" customHeight="1" x14ac:dyDescent="0.15" spans="1:32">
      <c r="A229" s="31">
        <v>222</v>
      </c>
      <c r="B229" s="31" t="s">
        <v>199</v>
      </c>
      <c r="C229" s="31" t="s">
        <v>338</v>
      </c>
      <c r="D229" s="31" t="s">
        <v>1286</v>
      </c>
      <c r="E229" s="31"/>
      <c r="F229" s="31" t="s">
        <v>43</v>
      </c>
      <c r="G229" s="31" t="s">
        <v>44</v>
      </c>
      <c r="H229" s="31" t="s">
        <v>516</v>
      </c>
      <c r="I229" s="31" t="s">
        <v>133</v>
      </c>
      <c r="J229" s="31" t="s">
        <v>202</v>
      </c>
      <c r="K229" s="31" t="s">
        <v>1287</v>
      </c>
      <c r="L229" s="31" t="s">
        <v>1288</v>
      </c>
      <c r="M229" s="31" t="s">
        <v>1289</v>
      </c>
      <c r="N229" s="31" t="s">
        <v>1290</v>
      </c>
      <c r="O229" s="31" t="s">
        <v>768</v>
      </c>
      <c r="P229" s="31" t="s">
        <v>53</v>
      </c>
      <c r="Q229" s="31" t="s">
        <v>54</v>
      </c>
      <c r="R229" s="31" t="s">
        <v>54</v>
      </c>
      <c r="S229" s="31">
        <f>U229+V229+W229+X229</f>
        <v>51</v>
      </c>
      <c r="T229" s="31" t="s">
        <v>55</v>
      </c>
      <c r="U229" s="31">
        <v>50</v>
      </c>
      <c r="V229" s="31">
        <v>0</v>
      </c>
      <c r="W229" s="31">
        <v>0</v>
      </c>
      <c r="X229" s="31">
        <v>1</v>
      </c>
      <c r="Y229" s="31" t="s">
        <v>56</v>
      </c>
      <c r="Z229" s="31" t="s">
        <v>56</v>
      </c>
      <c r="AA229" s="31">
        <v>112</v>
      </c>
      <c r="AB229" s="31">
        <v>375</v>
      </c>
      <c r="AC229" s="31">
        <v>1</v>
      </c>
      <c r="AD229" s="31">
        <v>8</v>
      </c>
      <c r="AE229" s="31">
        <v>57</v>
      </c>
      <c r="AF229" s="31"/>
    </row>
    <row r="230" ht="156.75" customHeight="1" x14ac:dyDescent="0.15" spans="1:32">
      <c r="A230" s="31">
        <v>223</v>
      </c>
      <c r="B230" s="31" t="s">
        <v>199</v>
      </c>
      <c r="C230" s="31" t="s">
        <v>338</v>
      </c>
      <c r="D230" s="31" t="s">
        <v>1291</v>
      </c>
      <c r="E230" s="31"/>
      <c r="F230" s="31" t="s">
        <v>43</v>
      </c>
      <c r="G230" s="31" t="s">
        <v>44</v>
      </c>
      <c r="H230" s="31" t="s">
        <v>516</v>
      </c>
      <c r="I230" s="31" t="s">
        <v>133</v>
      </c>
      <c r="J230" s="31" t="s">
        <v>202</v>
      </c>
      <c r="K230" s="31" t="s">
        <v>1292</v>
      </c>
      <c r="L230" s="31" t="s">
        <v>1293</v>
      </c>
      <c r="M230" s="31" t="s">
        <v>1294</v>
      </c>
      <c r="N230" s="31" t="s">
        <v>1295</v>
      </c>
      <c r="O230" s="31" t="s">
        <v>768</v>
      </c>
      <c r="P230" s="31" t="s">
        <v>53</v>
      </c>
      <c r="Q230" s="31" t="s">
        <v>54</v>
      </c>
      <c r="R230" s="31" t="s">
        <v>54</v>
      </c>
      <c r="S230" s="31">
        <f>U230+V230+W230+X230</f>
        <v>96.9</v>
      </c>
      <c r="T230" s="31" t="s">
        <v>55</v>
      </c>
      <c r="U230" s="31">
        <v>96</v>
      </c>
      <c r="V230" s="31">
        <v>0</v>
      </c>
      <c r="W230" s="31">
        <v>0</v>
      </c>
      <c r="X230" s="31">
        <v>0.9</v>
      </c>
      <c r="Y230" s="31" t="s">
        <v>56</v>
      </c>
      <c r="Z230" s="31" t="s">
        <v>56</v>
      </c>
      <c r="AA230" s="31">
        <v>92</v>
      </c>
      <c r="AB230" s="31">
        <v>275</v>
      </c>
      <c r="AC230" s="31">
        <v>1</v>
      </c>
      <c r="AD230" s="31">
        <v>12</v>
      </c>
      <c r="AE230" s="31">
        <v>40</v>
      </c>
      <c r="AF230" s="31"/>
    </row>
    <row r="231" ht="71.25" customHeight="1" x14ac:dyDescent="0.15" spans="1:32">
      <c r="A231" s="31">
        <v>224</v>
      </c>
      <c r="B231" s="31" t="s">
        <v>199</v>
      </c>
      <c r="C231" s="31" t="s">
        <v>1296</v>
      </c>
      <c r="D231" s="31" t="s">
        <v>1297</v>
      </c>
      <c r="E231" s="31"/>
      <c r="F231" s="30" t="s">
        <v>130</v>
      </c>
      <c r="G231" s="31" t="s">
        <v>131</v>
      </c>
      <c r="H231" s="31" t="s">
        <v>915</v>
      </c>
      <c r="I231" s="31" t="s">
        <v>133</v>
      </c>
      <c r="J231" s="31" t="s">
        <v>202</v>
      </c>
      <c r="K231" s="31" t="s">
        <v>48</v>
      </c>
      <c r="L231" s="31" t="s">
        <v>1298</v>
      </c>
      <c r="M231" s="31" t="s">
        <v>1299</v>
      </c>
      <c r="N231" s="31" t="s">
        <v>1300</v>
      </c>
      <c r="O231" s="31" t="s">
        <v>1301</v>
      </c>
      <c r="P231" s="31" t="s">
        <v>53</v>
      </c>
      <c r="Q231" s="31" t="s">
        <v>54</v>
      </c>
      <c r="R231" s="31" t="s">
        <v>54</v>
      </c>
      <c r="S231" s="31">
        <f>U231+V231+W231+X231</f>
        <v>25.26</v>
      </c>
      <c r="T231" s="31" t="s">
        <v>55</v>
      </c>
      <c r="U231" s="31">
        <v>25.16</v>
      </c>
      <c r="V231" s="31">
        <v>0</v>
      </c>
      <c r="W231" s="31">
        <v>0</v>
      </c>
      <c r="X231" s="31">
        <v>0.1</v>
      </c>
      <c r="Y231" s="31" t="s">
        <v>56</v>
      </c>
      <c r="Z231" s="31" t="s">
        <v>53</v>
      </c>
      <c r="AA231" s="31">
        <v>28</v>
      </c>
      <c r="AB231" s="31">
        <v>95</v>
      </c>
      <c r="AC231" s="31">
        <v>0</v>
      </c>
      <c r="AD231" s="31">
        <v>1</v>
      </c>
      <c r="AE231" s="31">
        <v>4</v>
      </c>
      <c r="AF231" s="31"/>
    </row>
    <row r="232" ht="42.75" customHeight="1" x14ac:dyDescent="0.15" spans="1:32">
      <c r="A232" s="31">
        <v>225</v>
      </c>
      <c r="B232" s="31" t="s">
        <v>199</v>
      </c>
      <c r="C232" s="31" t="s">
        <v>1296</v>
      </c>
      <c r="D232" s="31" t="s">
        <v>1302</v>
      </c>
      <c r="E232" s="31"/>
      <c r="F232" s="31" t="s">
        <v>43</v>
      </c>
      <c r="G232" s="31" t="s">
        <v>44</v>
      </c>
      <c r="H232" s="31" t="s">
        <v>45</v>
      </c>
      <c r="I232" s="31" t="s">
        <v>133</v>
      </c>
      <c r="J232" s="31" t="s">
        <v>202</v>
      </c>
      <c r="K232" s="31" t="s">
        <v>394</v>
      </c>
      <c r="L232" s="31" t="s">
        <v>1303</v>
      </c>
      <c r="M232" s="31" t="s">
        <v>1304</v>
      </c>
      <c r="N232" s="31" t="s">
        <v>1305</v>
      </c>
      <c r="O232" s="31" t="s">
        <v>1285</v>
      </c>
      <c r="P232" s="31" t="s">
        <v>53</v>
      </c>
      <c r="Q232" s="31" t="s">
        <v>54</v>
      </c>
      <c r="R232" s="31" t="s">
        <v>54</v>
      </c>
      <c r="S232" s="31">
        <f>U232+V232+W232+X232</f>
        <v>27.85</v>
      </c>
      <c r="T232" s="31" t="s">
        <v>55</v>
      </c>
      <c r="U232" s="31">
        <v>27.75</v>
      </c>
      <c r="V232" s="31">
        <v>0</v>
      </c>
      <c r="W232" s="31">
        <v>0</v>
      </c>
      <c r="X232" s="31">
        <v>0.1</v>
      </c>
      <c r="Y232" s="31" t="s">
        <v>56</v>
      </c>
      <c r="Z232" s="31" t="s">
        <v>53</v>
      </c>
      <c r="AA232" s="31">
        <v>72</v>
      </c>
      <c r="AB232" s="31">
        <v>275</v>
      </c>
      <c r="AC232" s="31">
        <v>0</v>
      </c>
      <c r="AD232" s="31">
        <v>4</v>
      </c>
      <c r="AE232" s="31">
        <v>10</v>
      </c>
      <c r="AF232" s="31"/>
    </row>
    <row r="233" ht="327.75" customHeight="1" x14ac:dyDescent="0.15" spans="1:32">
      <c r="A233" s="31">
        <v>226</v>
      </c>
      <c r="B233" s="31" t="s">
        <v>199</v>
      </c>
      <c r="C233" s="31" t="s">
        <v>1296</v>
      </c>
      <c r="D233" s="31" t="s">
        <v>1306</v>
      </c>
      <c r="E233" s="31"/>
      <c r="F233" s="30" t="s">
        <v>130</v>
      </c>
      <c r="G233" s="31" t="s">
        <v>451</v>
      </c>
      <c r="H233" s="31" t="s">
        <v>451</v>
      </c>
      <c r="I233" s="31" t="s">
        <v>133</v>
      </c>
      <c r="J233" s="31" t="s">
        <v>202</v>
      </c>
      <c r="K233" s="31" t="s">
        <v>1090</v>
      </c>
      <c r="L233" s="31" t="s">
        <v>1307</v>
      </c>
      <c r="M233" s="31" t="s">
        <v>1308</v>
      </c>
      <c r="N233" s="31" t="s">
        <v>1309</v>
      </c>
      <c r="O233" s="31" t="s">
        <v>1310</v>
      </c>
      <c r="P233" s="31" t="s">
        <v>53</v>
      </c>
      <c r="Q233" s="31" t="s">
        <v>54</v>
      </c>
      <c r="R233" s="31" t="s">
        <v>54</v>
      </c>
      <c r="S233" s="31">
        <f>U233+V233+W233+X233</f>
        <v>160.1</v>
      </c>
      <c r="T233" s="31" t="s">
        <v>55</v>
      </c>
      <c r="U233" s="31">
        <v>160</v>
      </c>
      <c r="V233" s="31">
        <v>0</v>
      </c>
      <c r="W233" s="31">
        <v>0</v>
      </c>
      <c r="X233" s="31">
        <v>0.1</v>
      </c>
      <c r="Y233" s="31" t="s">
        <v>56</v>
      </c>
      <c r="Z233" s="31" t="s">
        <v>53</v>
      </c>
      <c r="AA233" s="31">
        <v>100</v>
      </c>
      <c r="AB233" s="31">
        <v>342</v>
      </c>
      <c r="AC233" s="31">
        <v>0</v>
      </c>
      <c r="AD233" s="31">
        <v>10</v>
      </c>
      <c r="AE233" s="31">
        <v>25</v>
      </c>
      <c r="AF233" s="31"/>
    </row>
    <row r="234" ht="57.0" customHeight="1" x14ac:dyDescent="0.15" spans="1:32">
      <c r="A234" s="31">
        <v>227</v>
      </c>
      <c r="B234" s="31" t="s">
        <v>199</v>
      </c>
      <c r="C234" s="31" t="s">
        <v>769</v>
      </c>
      <c r="D234" s="31" t="s">
        <v>1311</v>
      </c>
      <c r="E234" s="31"/>
      <c r="F234" s="30" t="s">
        <v>130</v>
      </c>
      <c r="G234" s="31" t="s">
        <v>297</v>
      </c>
      <c r="H234" s="31" t="s">
        <v>298</v>
      </c>
      <c r="I234" s="31" t="s">
        <v>133</v>
      </c>
      <c r="J234" s="31" t="s">
        <v>202</v>
      </c>
      <c r="K234" s="31" t="s">
        <v>376</v>
      </c>
      <c r="L234" s="31" t="s">
        <v>1312</v>
      </c>
      <c r="M234" s="31" t="s">
        <v>1313</v>
      </c>
      <c r="N234" s="31" t="s">
        <v>1314</v>
      </c>
      <c r="O234" s="31" t="s">
        <v>1315</v>
      </c>
      <c r="P234" s="31" t="s">
        <v>53</v>
      </c>
      <c r="Q234" s="31" t="s">
        <v>54</v>
      </c>
      <c r="R234" s="31" t="s">
        <v>54</v>
      </c>
      <c r="S234" s="31">
        <f>U234+V234+W234+X234</f>
        <v>9</v>
      </c>
      <c r="T234" s="31" t="s">
        <v>55</v>
      </c>
      <c r="U234" s="31">
        <v>8.8</v>
      </c>
      <c r="V234" s="31">
        <v>0</v>
      </c>
      <c r="W234" s="31">
        <v>0</v>
      </c>
      <c r="X234" s="31">
        <v>0.2</v>
      </c>
      <c r="Y234" s="31" t="s">
        <v>56</v>
      </c>
      <c r="Z234" s="31" t="s">
        <v>53</v>
      </c>
      <c r="AA234" s="31">
        <v>300</v>
      </c>
      <c r="AB234" s="31">
        <v>1200</v>
      </c>
      <c r="AC234" s="31">
        <v>0</v>
      </c>
      <c r="AD234" s="31">
        <v>19</v>
      </c>
      <c r="AE234" s="31">
        <v>95</v>
      </c>
      <c r="AF234" s="31"/>
    </row>
    <row r="235" ht="128.25" customHeight="1" x14ac:dyDescent="0.15" spans="1:32">
      <c r="A235" s="31">
        <v>228</v>
      </c>
      <c r="B235" s="31" t="s">
        <v>199</v>
      </c>
      <c r="C235" s="31" t="s">
        <v>769</v>
      </c>
      <c r="D235" s="31" t="s">
        <v>1316</v>
      </c>
      <c r="E235" s="31"/>
      <c r="F235" s="30" t="s">
        <v>130</v>
      </c>
      <c r="G235" s="31" t="s">
        <v>131</v>
      </c>
      <c r="H235" s="31" t="s">
        <v>915</v>
      </c>
      <c r="I235" s="31" t="s">
        <v>133</v>
      </c>
      <c r="J235" s="31" t="s">
        <v>202</v>
      </c>
      <c r="K235" s="31" t="s">
        <v>1059</v>
      </c>
      <c r="L235" s="31" t="s">
        <v>1317</v>
      </c>
      <c r="M235" s="31" t="s">
        <v>1318</v>
      </c>
      <c r="N235" s="31" t="s">
        <v>1319</v>
      </c>
      <c r="O235" s="31" t="s">
        <v>1320</v>
      </c>
      <c r="P235" s="31" t="s">
        <v>53</v>
      </c>
      <c r="Q235" s="31" t="s">
        <v>54</v>
      </c>
      <c r="R235" s="31" t="s">
        <v>54</v>
      </c>
      <c r="S235" s="31">
        <f>U235+V235+W235+X235</f>
        <v>28</v>
      </c>
      <c r="T235" s="31" t="s">
        <v>55</v>
      </c>
      <c r="U235" s="31">
        <v>27.5</v>
      </c>
      <c r="V235" s="31">
        <v>0</v>
      </c>
      <c r="W235" s="31">
        <v>0</v>
      </c>
      <c r="X235" s="31">
        <v>0.5</v>
      </c>
      <c r="Y235" s="31" t="s">
        <v>56</v>
      </c>
      <c r="Z235" s="31" t="s">
        <v>53</v>
      </c>
      <c r="AA235" s="31">
        <v>38</v>
      </c>
      <c r="AB235" s="31">
        <v>165</v>
      </c>
      <c r="AC235" s="31">
        <v>0</v>
      </c>
      <c r="AD235" s="31">
        <v>4</v>
      </c>
      <c r="AE235" s="31">
        <v>18</v>
      </c>
      <c r="AF235" s="31"/>
    </row>
    <row r="236" ht="171.0" customHeight="1" x14ac:dyDescent="0.15" spans="1:32">
      <c r="A236" s="31">
        <v>229</v>
      </c>
      <c r="B236" s="31" t="s">
        <v>199</v>
      </c>
      <c r="C236" s="31" t="s">
        <v>216</v>
      </c>
      <c r="D236" s="31" t="s">
        <v>1321</v>
      </c>
      <c r="E236" s="31"/>
      <c r="F236" s="30" t="s">
        <v>130</v>
      </c>
      <c r="G236" s="31" t="s">
        <v>131</v>
      </c>
      <c r="H236" s="31" t="s">
        <v>915</v>
      </c>
      <c r="I236" s="31" t="s">
        <v>133</v>
      </c>
      <c r="J236" s="31" t="s">
        <v>202</v>
      </c>
      <c r="K236" s="31" t="s">
        <v>1322</v>
      </c>
      <c r="L236" s="31" t="s">
        <v>1323</v>
      </c>
      <c r="M236" s="31" t="s">
        <v>1324</v>
      </c>
      <c r="N236" s="31" t="s">
        <v>1325</v>
      </c>
      <c r="O236" s="31" t="s">
        <v>1326</v>
      </c>
      <c r="P236" s="31" t="s">
        <v>53</v>
      </c>
      <c r="Q236" s="31" t="s">
        <v>54</v>
      </c>
      <c r="R236" s="31" t="s">
        <v>54</v>
      </c>
      <c r="S236" s="31">
        <f>U236+V236+W236+X236</f>
        <v>29.5</v>
      </c>
      <c r="T236" s="31" t="s">
        <v>55</v>
      </c>
      <c r="U236" s="31">
        <v>28.8</v>
      </c>
      <c r="V236" s="31">
        <v>0</v>
      </c>
      <c r="W236" s="31">
        <v>0</v>
      </c>
      <c r="X236" s="31">
        <v>0.7</v>
      </c>
      <c r="Y236" s="31" t="s">
        <v>56</v>
      </c>
      <c r="Z236" s="31" t="s">
        <v>53</v>
      </c>
      <c r="AA236" s="31">
        <v>130</v>
      </c>
      <c r="AB236" s="31">
        <v>500</v>
      </c>
      <c r="AC236" s="31">
        <v>0</v>
      </c>
      <c r="AD236" s="31">
        <v>28</v>
      </c>
      <c r="AE236" s="31">
        <v>86</v>
      </c>
      <c r="AF236" s="31"/>
    </row>
    <row r="237" ht="85.5" customHeight="1" x14ac:dyDescent="0.15" spans="1:32">
      <c r="A237" s="31">
        <v>230</v>
      </c>
      <c r="B237" s="31" t="s">
        <v>199</v>
      </c>
      <c r="C237" s="31" t="s">
        <v>216</v>
      </c>
      <c r="D237" s="31" t="s">
        <v>1327</v>
      </c>
      <c r="E237" s="31"/>
      <c r="F237" s="30" t="s">
        <v>130</v>
      </c>
      <c r="G237" s="31" t="s">
        <v>131</v>
      </c>
      <c r="H237" s="31" t="s">
        <v>132</v>
      </c>
      <c r="I237" s="31" t="s">
        <v>133</v>
      </c>
      <c r="J237" s="31" t="s">
        <v>202</v>
      </c>
      <c r="K237" s="31" t="s">
        <v>1328</v>
      </c>
      <c r="L237" s="31" t="s">
        <v>1329</v>
      </c>
      <c r="M237" s="31" t="s">
        <v>1330</v>
      </c>
      <c r="N237" s="31" t="s">
        <v>1331</v>
      </c>
      <c r="O237" s="31" t="s">
        <v>774</v>
      </c>
      <c r="P237" s="31" t="s">
        <v>53</v>
      </c>
      <c r="Q237" s="31" t="s">
        <v>54</v>
      </c>
      <c r="R237" s="31" t="s">
        <v>54</v>
      </c>
      <c r="S237" s="31">
        <f>U237+V237+W237+X237</f>
        <v>147</v>
      </c>
      <c r="T237" s="31" t="s">
        <v>55</v>
      </c>
      <c r="U237" s="31">
        <v>145</v>
      </c>
      <c r="V237" s="31">
        <v>0</v>
      </c>
      <c r="W237" s="31">
        <v>0</v>
      </c>
      <c r="X237" s="31">
        <v>2</v>
      </c>
      <c r="Y237" s="31" t="s">
        <v>56</v>
      </c>
      <c r="Z237" s="31" t="s">
        <v>53</v>
      </c>
      <c r="AA237" s="31">
        <v>110</v>
      </c>
      <c r="AB237" s="31">
        <v>450</v>
      </c>
      <c r="AC237" s="31">
        <v>0</v>
      </c>
      <c r="AD237" s="31">
        <v>28</v>
      </c>
      <c r="AE237" s="31">
        <v>86</v>
      </c>
      <c r="AF237" s="31"/>
    </row>
    <row r="238" ht="42.75" customHeight="1" x14ac:dyDescent="0.15" spans="1:32">
      <c r="A238" s="31">
        <v>231</v>
      </c>
      <c r="B238" s="31" t="s">
        <v>199</v>
      </c>
      <c r="C238" s="31" t="s">
        <v>216</v>
      </c>
      <c r="D238" s="31" t="s">
        <v>1332</v>
      </c>
      <c r="E238" s="31"/>
      <c r="F238" s="30" t="s">
        <v>130</v>
      </c>
      <c r="G238" s="31" t="s">
        <v>297</v>
      </c>
      <c r="H238" s="31" t="s">
        <v>298</v>
      </c>
      <c r="I238" s="31" t="s">
        <v>133</v>
      </c>
      <c r="J238" s="31" t="s">
        <v>202</v>
      </c>
      <c r="K238" s="31" t="s">
        <v>1333</v>
      </c>
      <c r="L238" s="31" t="s">
        <v>1334</v>
      </c>
      <c r="M238" s="31" t="s">
        <v>1335</v>
      </c>
      <c r="N238" s="31" t="s">
        <v>378</v>
      </c>
      <c r="O238" s="31" t="s">
        <v>774</v>
      </c>
      <c r="P238" s="31" t="s">
        <v>53</v>
      </c>
      <c r="Q238" s="31" t="s">
        <v>54</v>
      </c>
      <c r="R238" s="31" t="s">
        <v>54</v>
      </c>
      <c r="S238" s="31">
        <f>U238+V238+W238+X238</f>
        <v>3.2</v>
      </c>
      <c r="T238" s="31" t="s">
        <v>55</v>
      </c>
      <c r="U238" s="31">
        <v>2.7</v>
      </c>
      <c r="V238" s="31">
        <v>0</v>
      </c>
      <c r="W238" s="31">
        <v>0</v>
      </c>
      <c r="X238" s="31">
        <v>0.5</v>
      </c>
      <c r="Y238" s="31" t="s">
        <v>56</v>
      </c>
      <c r="Z238" s="31" t="s">
        <v>53</v>
      </c>
      <c r="AA238" s="31">
        <v>58</v>
      </c>
      <c r="AB238" s="31">
        <v>195</v>
      </c>
      <c r="AC238" s="31">
        <v>0</v>
      </c>
      <c r="AD238" s="31">
        <v>28</v>
      </c>
      <c r="AE238" s="31">
        <v>86</v>
      </c>
      <c r="AF238" s="31"/>
    </row>
    <row r="239" ht="114.0" customHeight="1" x14ac:dyDescent="0.15" spans="1:32">
      <c r="A239" s="31">
        <v>232</v>
      </c>
      <c r="B239" s="31" t="s">
        <v>199</v>
      </c>
      <c r="C239" s="31" t="s">
        <v>471</v>
      </c>
      <c r="D239" s="31" t="s">
        <v>1336</v>
      </c>
      <c r="E239" s="31"/>
      <c r="F239" s="30" t="s">
        <v>130</v>
      </c>
      <c r="G239" s="31" t="s">
        <v>315</v>
      </c>
      <c r="H239" s="31" t="s">
        <v>927</v>
      </c>
      <c r="I239" s="31" t="s">
        <v>133</v>
      </c>
      <c r="J239" s="31" t="s">
        <v>202</v>
      </c>
      <c r="K239" s="31" t="s">
        <v>1337</v>
      </c>
      <c r="L239" s="31" t="s">
        <v>1338</v>
      </c>
      <c r="M239" s="31" t="s">
        <v>1339</v>
      </c>
      <c r="N239" s="31" t="s">
        <v>1340</v>
      </c>
      <c r="O239" s="31" t="s">
        <v>1341</v>
      </c>
      <c r="P239" s="31" t="s">
        <v>53</v>
      </c>
      <c r="Q239" s="31" t="s">
        <v>54</v>
      </c>
      <c r="R239" s="31" t="s">
        <v>54</v>
      </c>
      <c r="S239" s="31">
        <f>U239+V239+W239+X239</f>
        <v>10.1</v>
      </c>
      <c r="T239" s="31" t="s">
        <v>55</v>
      </c>
      <c r="U239" s="31">
        <v>10</v>
      </c>
      <c r="V239" s="31">
        <v>0</v>
      </c>
      <c r="W239" s="31">
        <v>0</v>
      </c>
      <c r="X239" s="31">
        <v>0.1</v>
      </c>
      <c r="Y239" s="31" t="s">
        <v>56</v>
      </c>
      <c r="Z239" s="31" t="s">
        <v>56</v>
      </c>
      <c r="AA239" s="31">
        <v>7</v>
      </c>
      <c r="AB239" s="31">
        <v>25</v>
      </c>
      <c r="AC239" s="31">
        <v>1</v>
      </c>
      <c r="AD239" s="31">
        <v>7</v>
      </c>
      <c r="AE239" s="31">
        <v>25</v>
      </c>
      <c r="AF239" s="31"/>
    </row>
    <row r="240" ht="42.75" customHeight="1" x14ac:dyDescent="0.15" spans="1:32">
      <c r="A240" s="31">
        <v>233</v>
      </c>
      <c r="B240" s="31" t="s">
        <v>199</v>
      </c>
      <c r="C240" s="31" t="s">
        <v>568</v>
      </c>
      <c r="D240" s="31" t="s">
        <v>1342</v>
      </c>
      <c r="E240" s="31"/>
      <c r="F240" s="30" t="s">
        <v>130</v>
      </c>
      <c r="G240" s="31" t="s">
        <v>315</v>
      </c>
      <c r="H240" s="31" t="s">
        <v>442</v>
      </c>
      <c r="I240" s="31" t="s">
        <v>133</v>
      </c>
      <c r="J240" s="31" t="s">
        <v>202</v>
      </c>
      <c r="K240" s="31" t="s">
        <v>48</v>
      </c>
      <c r="L240" s="31" t="s">
        <v>1343</v>
      </c>
      <c r="M240" s="31" t="s">
        <v>1343</v>
      </c>
      <c r="N240" s="31" t="s">
        <v>378</v>
      </c>
      <c r="O240" s="31" t="s">
        <v>1344</v>
      </c>
      <c r="P240" s="31" t="s">
        <v>53</v>
      </c>
      <c r="Q240" s="31" t="s">
        <v>54</v>
      </c>
      <c r="R240" s="31" t="s">
        <v>54</v>
      </c>
      <c r="S240" s="31">
        <f>U240+V240+W240+X240</f>
        <v>5</v>
      </c>
      <c r="T240" s="31" t="s">
        <v>55</v>
      </c>
      <c r="U240" s="31">
        <v>3.6</v>
      </c>
      <c r="V240" s="31">
        <v>0</v>
      </c>
      <c r="W240" s="31">
        <v>0</v>
      </c>
      <c r="X240" s="31">
        <v>1.4</v>
      </c>
      <c r="Y240" s="31" t="s">
        <v>56</v>
      </c>
      <c r="Z240" s="31" t="s">
        <v>53</v>
      </c>
      <c r="AA240" s="31">
        <v>334</v>
      </c>
      <c r="AB240" s="31">
        <v>1385</v>
      </c>
      <c r="AC240" s="31">
        <v>0</v>
      </c>
      <c r="AD240" s="31">
        <v>14</v>
      </c>
      <c r="AE240" s="31">
        <v>40</v>
      </c>
      <c r="AF240" s="31"/>
    </row>
    <row r="241" ht="171.0" customHeight="1" x14ac:dyDescent="0.15" spans="1:32">
      <c r="A241" s="31">
        <v>234</v>
      </c>
      <c r="B241" s="31" t="s">
        <v>199</v>
      </c>
      <c r="C241" s="31" t="s">
        <v>568</v>
      </c>
      <c r="D241" s="31" t="s">
        <v>1345</v>
      </c>
      <c r="E241" s="31"/>
      <c r="F241" s="30" t="s">
        <v>130</v>
      </c>
      <c r="G241" s="31" t="s">
        <v>131</v>
      </c>
      <c r="H241" s="31" t="s">
        <v>915</v>
      </c>
      <c r="I241" s="31" t="s">
        <v>133</v>
      </c>
      <c r="J241" s="31" t="s">
        <v>202</v>
      </c>
      <c r="K241" s="31" t="s">
        <v>808</v>
      </c>
      <c r="L241" s="31" t="s">
        <v>1346</v>
      </c>
      <c r="M241" s="31" t="s">
        <v>1346</v>
      </c>
      <c r="N241" s="31" t="s">
        <v>1347</v>
      </c>
      <c r="O241" s="31" t="s">
        <v>1348</v>
      </c>
      <c r="P241" s="31" t="s">
        <v>53</v>
      </c>
      <c r="Q241" s="31" t="s">
        <v>54</v>
      </c>
      <c r="R241" s="31" t="s">
        <v>54</v>
      </c>
      <c r="S241" s="31">
        <f>U241+V241+W241+X241</f>
        <v>84</v>
      </c>
      <c r="T241" s="31" t="s">
        <v>55</v>
      </c>
      <c r="U241" s="31">
        <v>80</v>
      </c>
      <c r="V241" s="31">
        <v>0</v>
      </c>
      <c r="W241" s="31">
        <v>0</v>
      </c>
      <c r="X241" s="31">
        <v>4</v>
      </c>
      <c r="Y241" s="31" t="s">
        <v>56</v>
      </c>
      <c r="Z241" s="31" t="s">
        <v>53</v>
      </c>
      <c r="AA241" s="31">
        <v>276</v>
      </c>
      <c r="AB241" s="31">
        <v>1112</v>
      </c>
      <c r="AC241" s="31">
        <v>0</v>
      </c>
      <c r="AD241" s="31">
        <v>14</v>
      </c>
      <c r="AE241" s="31">
        <v>40</v>
      </c>
      <c r="AF241" s="31"/>
    </row>
    <row r="242" ht="57.0" customHeight="1" x14ac:dyDescent="0.15" spans="1:32">
      <c r="A242" s="31">
        <v>235</v>
      </c>
      <c r="B242" s="31" t="s">
        <v>199</v>
      </c>
      <c r="C242" s="31" t="s">
        <v>568</v>
      </c>
      <c r="D242" s="31" t="s">
        <v>1349</v>
      </c>
      <c r="E242" s="31"/>
      <c r="F242" s="30" t="s">
        <v>130</v>
      </c>
      <c r="G242" s="31" t="s">
        <v>451</v>
      </c>
      <c r="H242" s="31" t="s">
        <v>451</v>
      </c>
      <c r="I242" s="31" t="s">
        <v>133</v>
      </c>
      <c r="J242" s="31" t="s">
        <v>202</v>
      </c>
      <c r="K242" s="31" t="s">
        <v>1350</v>
      </c>
      <c r="L242" s="31" t="s">
        <v>1351</v>
      </c>
      <c r="M242" s="31" t="s">
        <v>1351</v>
      </c>
      <c r="N242" s="31" t="s">
        <v>1347</v>
      </c>
      <c r="O242" s="31" t="s">
        <v>1344</v>
      </c>
      <c r="P242" s="31" t="s">
        <v>53</v>
      </c>
      <c r="Q242" s="31" t="s">
        <v>54</v>
      </c>
      <c r="R242" s="31" t="s">
        <v>54</v>
      </c>
      <c r="S242" s="31">
        <f>U242+V242+W242+X242</f>
        <v>30</v>
      </c>
      <c r="T242" s="31" t="s">
        <v>55</v>
      </c>
      <c r="U242" s="31">
        <v>28</v>
      </c>
      <c r="V242" s="31">
        <v>0</v>
      </c>
      <c r="W242" s="31">
        <v>0</v>
      </c>
      <c r="X242" s="31">
        <v>2</v>
      </c>
      <c r="Y242" s="31" t="s">
        <v>56</v>
      </c>
      <c r="Z242" s="31" t="s">
        <v>53</v>
      </c>
      <c r="AA242" s="31">
        <v>385</v>
      </c>
      <c r="AB242" s="31">
        <v>1385</v>
      </c>
      <c r="AC242" s="31">
        <v>0</v>
      </c>
      <c r="AD242" s="31">
        <v>14</v>
      </c>
      <c r="AE242" s="31">
        <v>40</v>
      </c>
      <c r="AF242" s="31"/>
    </row>
    <row r="243" ht="42.75" customHeight="1" x14ac:dyDescent="0.15" spans="1:32">
      <c r="A243" s="31">
        <v>236</v>
      </c>
      <c r="B243" s="31" t="s">
        <v>199</v>
      </c>
      <c r="C243" s="31" t="s">
        <v>223</v>
      </c>
      <c r="D243" s="31" t="s">
        <v>1352</v>
      </c>
      <c r="E243" s="31"/>
      <c r="F243" s="31" t="s">
        <v>43</v>
      </c>
      <c r="G243" s="31" t="s">
        <v>44</v>
      </c>
      <c r="H243" s="31" t="s">
        <v>1039</v>
      </c>
      <c r="I243" s="31" t="s">
        <v>133</v>
      </c>
      <c r="J243" s="31" t="s">
        <v>202</v>
      </c>
      <c r="K243" s="31" t="s">
        <v>1353</v>
      </c>
      <c r="L243" s="31" t="s">
        <v>1354</v>
      </c>
      <c r="M243" s="31" t="s">
        <v>1355</v>
      </c>
      <c r="N243" s="31" t="s">
        <v>1356</v>
      </c>
      <c r="O243" s="31" t="s">
        <v>1357</v>
      </c>
      <c r="P243" s="31" t="s">
        <v>53</v>
      </c>
      <c r="Q243" s="31" t="s">
        <v>54</v>
      </c>
      <c r="R243" s="31" t="s">
        <v>54</v>
      </c>
      <c r="S243" s="31">
        <f>U243+V243+W243+X243</f>
        <v>19.3</v>
      </c>
      <c r="T243" s="31" t="s">
        <v>55</v>
      </c>
      <c r="U243" s="31">
        <v>19.2</v>
      </c>
      <c r="V243" s="31">
        <v>0</v>
      </c>
      <c r="W243" s="31">
        <v>0</v>
      </c>
      <c r="X243" s="31">
        <v>0.1</v>
      </c>
      <c r="Y243" s="31" t="s">
        <v>56</v>
      </c>
      <c r="Z243" s="31" t="s">
        <v>53</v>
      </c>
      <c r="AA243" s="31">
        <v>283</v>
      </c>
      <c r="AB243" s="31">
        <v>1084</v>
      </c>
      <c r="AC243" s="31">
        <v>0</v>
      </c>
      <c r="AD243" s="31">
        <v>25</v>
      </c>
      <c r="AE243" s="31">
        <v>86</v>
      </c>
      <c r="AF243" s="31"/>
    </row>
    <row r="244" ht="42.75" customHeight="1" x14ac:dyDescent="0.15" spans="1:32">
      <c r="A244" s="31">
        <v>237</v>
      </c>
      <c r="B244" s="31" t="s">
        <v>199</v>
      </c>
      <c r="C244" s="31" t="s">
        <v>223</v>
      </c>
      <c r="D244" s="31" t="s">
        <v>1358</v>
      </c>
      <c r="E244" s="31"/>
      <c r="F244" s="30" t="s">
        <v>130</v>
      </c>
      <c r="G244" s="31" t="s">
        <v>131</v>
      </c>
      <c r="H244" s="31" t="s">
        <v>915</v>
      </c>
      <c r="I244" s="31" t="s">
        <v>133</v>
      </c>
      <c r="J244" s="31" t="s">
        <v>202</v>
      </c>
      <c r="K244" s="31" t="s">
        <v>109</v>
      </c>
      <c r="L244" s="31" t="s">
        <v>1359</v>
      </c>
      <c r="M244" s="31" t="s">
        <v>1359</v>
      </c>
      <c r="N244" s="31" t="s">
        <v>1360</v>
      </c>
      <c r="O244" s="31" t="s">
        <v>1361</v>
      </c>
      <c r="P244" s="31" t="s">
        <v>53</v>
      </c>
      <c r="Q244" s="31" t="s">
        <v>54</v>
      </c>
      <c r="R244" s="31" t="s">
        <v>54</v>
      </c>
      <c r="S244" s="31">
        <f>U244+V244+W244+X244</f>
        <v>80.1</v>
      </c>
      <c r="T244" s="31" t="s">
        <v>55</v>
      </c>
      <c r="U244" s="31">
        <v>80</v>
      </c>
      <c r="V244" s="31">
        <v>0</v>
      </c>
      <c r="W244" s="31">
        <v>0</v>
      </c>
      <c r="X244" s="31">
        <v>0.1</v>
      </c>
      <c r="Y244" s="31" t="s">
        <v>56</v>
      </c>
      <c r="Z244" s="31" t="s">
        <v>53</v>
      </c>
      <c r="AA244" s="31">
        <v>283</v>
      </c>
      <c r="AB244" s="31">
        <v>1084</v>
      </c>
      <c r="AC244" s="31">
        <v>0</v>
      </c>
      <c r="AD244" s="31">
        <v>25</v>
      </c>
      <c r="AE244" s="31">
        <v>86</v>
      </c>
      <c r="AF244" s="31"/>
    </row>
    <row r="245" ht="42.75" customHeight="1" x14ac:dyDescent="0.15" spans="1:32">
      <c r="A245" s="31">
        <v>238</v>
      </c>
      <c r="B245" s="31" t="s">
        <v>199</v>
      </c>
      <c r="C245" s="31" t="s">
        <v>223</v>
      </c>
      <c r="D245" s="31" t="s">
        <v>1362</v>
      </c>
      <c r="E245" s="31"/>
      <c r="F245" s="30" t="s">
        <v>130</v>
      </c>
      <c r="G245" s="31" t="s">
        <v>131</v>
      </c>
      <c r="H245" s="31" t="s">
        <v>132</v>
      </c>
      <c r="I245" s="31" t="s">
        <v>133</v>
      </c>
      <c r="J245" s="31" t="s">
        <v>202</v>
      </c>
      <c r="K245" s="31" t="s">
        <v>109</v>
      </c>
      <c r="L245" s="31" t="s">
        <v>1363</v>
      </c>
      <c r="M245" s="31" t="s">
        <v>1364</v>
      </c>
      <c r="N245" s="31" t="s">
        <v>1365</v>
      </c>
      <c r="O245" s="31" t="s">
        <v>1366</v>
      </c>
      <c r="P245" s="31" t="s">
        <v>53</v>
      </c>
      <c r="Q245" s="31" t="s">
        <v>54</v>
      </c>
      <c r="R245" s="31" t="s">
        <v>54</v>
      </c>
      <c r="S245" s="31">
        <f>U245+V245+W245+X245</f>
        <v>18.1</v>
      </c>
      <c r="T245" s="31" t="s">
        <v>55</v>
      </c>
      <c r="U245" s="31">
        <v>18</v>
      </c>
      <c r="V245" s="31">
        <v>0</v>
      </c>
      <c r="W245" s="31">
        <v>0</v>
      </c>
      <c r="X245" s="31">
        <v>0.1</v>
      </c>
      <c r="Y245" s="31" t="s">
        <v>56</v>
      </c>
      <c r="Z245" s="31" t="s">
        <v>53</v>
      </c>
      <c r="AA245" s="31">
        <v>283</v>
      </c>
      <c r="AB245" s="31">
        <v>1084</v>
      </c>
      <c r="AC245" s="31">
        <v>0</v>
      </c>
      <c r="AD245" s="31">
        <v>25</v>
      </c>
      <c r="AE245" s="31">
        <v>86</v>
      </c>
      <c r="AF245" s="31"/>
    </row>
    <row r="246" ht="42.75" customHeight="1" x14ac:dyDescent="0.15" spans="1:32">
      <c r="A246" s="31">
        <v>239</v>
      </c>
      <c r="B246" s="31" t="s">
        <v>229</v>
      </c>
      <c r="C246" s="31" t="s">
        <v>1367</v>
      </c>
      <c r="D246" s="31" t="s">
        <v>1368</v>
      </c>
      <c r="E246" s="31"/>
      <c r="F246" s="30" t="s">
        <v>130</v>
      </c>
      <c r="G246" s="31" t="s">
        <v>297</v>
      </c>
      <c r="H246" s="31" t="s">
        <v>298</v>
      </c>
      <c r="I246" s="31" t="s">
        <v>133</v>
      </c>
      <c r="J246" s="31" t="s">
        <v>232</v>
      </c>
      <c r="K246" s="31" t="s">
        <v>1369</v>
      </c>
      <c r="L246" s="31" t="s">
        <v>1370</v>
      </c>
      <c r="M246" s="31" t="s">
        <v>1371</v>
      </c>
      <c r="N246" s="31" t="s">
        <v>378</v>
      </c>
      <c r="O246" s="31" t="s">
        <v>1372</v>
      </c>
      <c r="P246" s="31" t="s">
        <v>53</v>
      </c>
      <c r="Q246" s="31" t="s">
        <v>54</v>
      </c>
      <c r="R246" s="31" t="s">
        <v>54</v>
      </c>
      <c r="S246" s="31">
        <f>U246+V246+W246+X246</f>
        <v>5.5</v>
      </c>
      <c r="T246" s="31" t="s">
        <v>55</v>
      </c>
      <c r="U246" s="31">
        <v>5</v>
      </c>
      <c r="V246" s="31">
        <v>0</v>
      </c>
      <c r="W246" s="31">
        <v>0</v>
      </c>
      <c r="X246" s="31">
        <v>0.5</v>
      </c>
      <c r="Y246" s="31" t="s">
        <v>56</v>
      </c>
      <c r="Z246" s="31" t="s">
        <v>53</v>
      </c>
      <c r="AA246" s="31">
        <v>73</v>
      </c>
      <c r="AB246" s="31">
        <v>302</v>
      </c>
      <c r="AC246" s="31">
        <v>0</v>
      </c>
      <c r="AD246" s="31">
        <v>3</v>
      </c>
      <c r="AE246" s="31">
        <v>11</v>
      </c>
      <c r="AF246" s="31"/>
    </row>
    <row r="247" ht="42.75" customHeight="1" x14ac:dyDescent="0.15" spans="1:32">
      <c r="A247" s="31">
        <v>240</v>
      </c>
      <c r="B247" s="31" t="s">
        <v>229</v>
      </c>
      <c r="C247" s="31" t="s">
        <v>1367</v>
      </c>
      <c r="D247" s="31" t="s">
        <v>1373</v>
      </c>
      <c r="E247" s="31"/>
      <c r="F247" s="30" t="s">
        <v>130</v>
      </c>
      <c r="G247" s="31" t="s">
        <v>131</v>
      </c>
      <c r="H247" s="31" t="s">
        <v>132</v>
      </c>
      <c r="I247" s="31" t="s">
        <v>133</v>
      </c>
      <c r="J247" s="31" t="s">
        <v>232</v>
      </c>
      <c r="K247" s="31" t="s">
        <v>1374</v>
      </c>
      <c r="L247" s="31" t="s">
        <v>1375</v>
      </c>
      <c r="M247" s="31" t="s">
        <v>1376</v>
      </c>
      <c r="N247" s="31" t="s">
        <v>1377</v>
      </c>
      <c r="O247" s="31" t="s">
        <v>1378</v>
      </c>
      <c r="P247" s="31" t="s">
        <v>53</v>
      </c>
      <c r="Q247" s="31" t="s">
        <v>54</v>
      </c>
      <c r="R247" s="31" t="s">
        <v>54</v>
      </c>
      <c r="S247" s="31">
        <f>U247+V247+W247+X247</f>
        <v>44</v>
      </c>
      <c r="T247" s="31" t="s">
        <v>55</v>
      </c>
      <c r="U247" s="31">
        <v>43</v>
      </c>
      <c r="V247" s="31">
        <v>0</v>
      </c>
      <c r="W247" s="31">
        <v>0</v>
      </c>
      <c r="X247" s="31">
        <v>1</v>
      </c>
      <c r="Y247" s="31" t="s">
        <v>56</v>
      </c>
      <c r="Z247" s="31" t="s">
        <v>53</v>
      </c>
      <c r="AA247" s="31">
        <v>73</v>
      </c>
      <c r="AB247" s="31">
        <v>302</v>
      </c>
      <c r="AC247" s="31">
        <v>0</v>
      </c>
      <c r="AD247" s="31">
        <v>3</v>
      </c>
      <c r="AE247" s="31">
        <v>11</v>
      </c>
      <c r="AF247" s="31"/>
    </row>
    <row r="248" ht="71.25" customHeight="1" x14ac:dyDescent="0.15" spans="1:32">
      <c r="A248" s="31">
        <v>241</v>
      </c>
      <c r="B248" s="31" t="s">
        <v>229</v>
      </c>
      <c r="C248" s="31" t="s">
        <v>1367</v>
      </c>
      <c r="D248" s="31" t="s">
        <v>1379</v>
      </c>
      <c r="E248" s="31"/>
      <c r="F248" s="30" t="s">
        <v>130</v>
      </c>
      <c r="G248" s="31" t="s">
        <v>315</v>
      </c>
      <c r="H248" s="31" t="s">
        <v>442</v>
      </c>
      <c r="I248" s="31" t="s">
        <v>133</v>
      </c>
      <c r="J248" s="31" t="s">
        <v>232</v>
      </c>
      <c r="K248" s="31" t="s">
        <v>1380</v>
      </c>
      <c r="L248" s="31" t="s">
        <v>1381</v>
      </c>
      <c r="M248" s="31" t="s">
        <v>1382</v>
      </c>
      <c r="N248" s="31" t="s">
        <v>1383</v>
      </c>
      <c r="O248" s="31" t="s">
        <v>1384</v>
      </c>
      <c r="P248" s="31" t="s">
        <v>53</v>
      </c>
      <c r="Q248" s="31" t="s">
        <v>54</v>
      </c>
      <c r="R248" s="31" t="s">
        <v>54</v>
      </c>
      <c r="S248" s="31">
        <f>U248+V248+W248+X248</f>
        <v>63</v>
      </c>
      <c r="T248" s="31" t="s">
        <v>55</v>
      </c>
      <c r="U248" s="31">
        <v>62</v>
      </c>
      <c r="V248" s="31">
        <v>0</v>
      </c>
      <c r="W248" s="31">
        <v>0</v>
      </c>
      <c r="X248" s="31">
        <v>1</v>
      </c>
      <c r="Y248" s="31" t="s">
        <v>56</v>
      </c>
      <c r="Z248" s="31" t="s">
        <v>53</v>
      </c>
      <c r="AA248" s="31">
        <v>140</v>
      </c>
      <c r="AB248" s="31">
        <v>480</v>
      </c>
      <c r="AC248" s="31">
        <v>0</v>
      </c>
      <c r="AD248" s="31">
        <v>6</v>
      </c>
      <c r="AE248" s="31">
        <v>19</v>
      </c>
      <c r="AF248" s="31"/>
    </row>
    <row r="249" ht="42.75" customHeight="1" x14ac:dyDescent="0.15" spans="1:32">
      <c r="A249" s="31">
        <v>242</v>
      </c>
      <c r="B249" s="31" t="s">
        <v>229</v>
      </c>
      <c r="C249" s="31" t="s">
        <v>1367</v>
      </c>
      <c r="D249" s="31" t="s">
        <v>1385</v>
      </c>
      <c r="E249" s="31"/>
      <c r="F249" s="30" t="s">
        <v>130</v>
      </c>
      <c r="G249" s="31" t="s">
        <v>315</v>
      </c>
      <c r="H249" s="31" t="s">
        <v>927</v>
      </c>
      <c r="I249" s="31" t="s">
        <v>133</v>
      </c>
      <c r="J249" s="31" t="s">
        <v>232</v>
      </c>
      <c r="K249" s="31" t="s">
        <v>1386</v>
      </c>
      <c r="L249" s="31" t="s">
        <v>1387</v>
      </c>
      <c r="M249" s="31" t="s">
        <v>1388</v>
      </c>
      <c r="N249" s="31" t="s">
        <v>1389</v>
      </c>
      <c r="O249" s="31" t="s">
        <v>1390</v>
      </c>
      <c r="P249" s="31" t="s">
        <v>53</v>
      </c>
      <c r="Q249" s="31" t="s">
        <v>54</v>
      </c>
      <c r="R249" s="31" t="s">
        <v>54</v>
      </c>
      <c r="S249" s="31">
        <f>U249+V249+W249+X249</f>
        <v>10.2</v>
      </c>
      <c r="T249" s="31" t="s">
        <v>55</v>
      </c>
      <c r="U249" s="31">
        <v>10</v>
      </c>
      <c r="V249" s="31">
        <v>0</v>
      </c>
      <c r="W249" s="31">
        <v>0</v>
      </c>
      <c r="X249" s="31">
        <v>0.2</v>
      </c>
      <c r="Y249" s="31" t="s">
        <v>56</v>
      </c>
      <c r="Z249" s="31" t="s">
        <v>53</v>
      </c>
      <c r="AA249" s="31">
        <v>296</v>
      </c>
      <c r="AB249" s="31">
        <v>988</v>
      </c>
      <c r="AC249" s="31">
        <v>0</v>
      </c>
      <c r="AD249" s="31">
        <v>17</v>
      </c>
      <c r="AE249" s="31">
        <v>57</v>
      </c>
      <c r="AF249" s="31"/>
    </row>
    <row r="250" ht="57.0" customHeight="1" x14ac:dyDescent="0.15" spans="1:32">
      <c r="A250" s="31">
        <v>243</v>
      </c>
      <c r="B250" s="31" t="s">
        <v>229</v>
      </c>
      <c r="C250" s="31" t="s">
        <v>230</v>
      </c>
      <c r="D250" s="31" t="s">
        <v>1391</v>
      </c>
      <c r="E250" s="31"/>
      <c r="F250" s="30" t="s">
        <v>130</v>
      </c>
      <c r="G250" s="31" t="s">
        <v>315</v>
      </c>
      <c r="H250" s="31" t="s">
        <v>927</v>
      </c>
      <c r="I250" s="31" t="s">
        <v>133</v>
      </c>
      <c r="J250" s="31" t="s">
        <v>232</v>
      </c>
      <c r="K250" s="31" t="s">
        <v>1392</v>
      </c>
      <c r="L250" s="31" t="s">
        <v>1393</v>
      </c>
      <c r="M250" s="31" t="s">
        <v>1388</v>
      </c>
      <c r="N250" s="31" t="s">
        <v>1389</v>
      </c>
      <c r="O250" s="31" t="s">
        <v>1394</v>
      </c>
      <c r="P250" s="31" t="s">
        <v>53</v>
      </c>
      <c r="Q250" s="31" t="s">
        <v>54</v>
      </c>
      <c r="R250" s="31" t="s">
        <v>54</v>
      </c>
      <c r="S250" s="31">
        <f>U250+V250+W250+X250</f>
        <v>11</v>
      </c>
      <c r="T250" s="31" t="s">
        <v>55</v>
      </c>
      <c r="U250" s="31">
        <v>10</v>
      </c>
      <c r="V250" s="31">
        <v>0</v>
      </c>
      <c r="W250" s="31">
        <v>0</v>
      </c>
      <c r="X250" s="31">
        <v>1</v>
      </c>
      <c r="Y250" s="31" t="s">
        <v>56</v>
      </c>
      <c r="Z250" s="31" t="s">
        <v>53</v>
      </c>
      <c r="AA250" s="31">
        <v>138</v>
      </c>
      <c r="AB250" s="31">
        <v>386</v>
      </c>
      <c r="AC250" s="31">
        <v>0</v>
      </c>
      <c r="AD250" s="31">
        <v>17</v>
      </c>
      <c r="AE250" s="31">
        <v>57</v>
      </c>
      <c r="AF250" s="31"/>
    </row>
    <row r="251" ht="42.75" customHeight="1" x14ac:dyDescent="0.15" spans="1:32">
      <c r="A251" s="31">
        <v>244</v>
      </c>
      <c r="B251" s="31" t="s">
        <v>229</v>
      </c>
      <c r="C251" s="31" t="s">
        <v>230</v>
      </c>
      <c r="D251" s="31" t="s">
        <v>1395</v>
      </c>
      <c r="E251" s="31"/>
      <c r="F251" s="30" t="s">
        <v>130</v>
      </c>
      <c r="G251" s="31" t="s">
        <v>315</v>
      </c>
      <c r="H251" s="31" t="s">
        <v>927</v>
      </c>
      <c r="I251" s="31" t="s">
        <v>133</v>
      </c>
      <c r="J251" s="31" t="s">
        <v>232</v>
      </c>
      <c r="K251" s="31" t="s">
        <v>1392</v>
      </c>
      <c r="L251" s="31" t="s">
        <v>1396</v>
      </c>
      <c r="M251" s="31" t="s">
        <v>1397</v>
      </c>
      <c r="N251" s="31" t="s">
        <v>1398</v>
      </c>
      <c r="O251" s="31" t="s">
        <v>1399</v>
      </c>
      <c r="P251" s="31" t="s">
        <v>53</v>
      </c>
      <c r="Q251" s="31" t="s">
        <v>54</v>
      </c>
      <c r="R251" s="31" t="s">
        <v>54</v>
      </c>
      <c r="S251" s="31">
        <f>U251+V251+W251+X251</f>
        <v>2.5</v>
      </c>
      <c r="T251" s="31" t="s">
        <v>55</v>
      </c>
      <c r="U251" s="31">
        <v>2</v>
      </c>
      <c r="V251" s="31">
        <v>0</v>
      </c>
      <c r="W251" s="31">
        <v>0</v>
      </c>
      <c r="X251" s="31">
        <v>0.5</v>
      </c>
      <c r="Y251" s="31" t="s">
        <v>56</v>
      </c>
      <c r="Z251" s="31" t="s">
        <v>53</v>
      </c>
      <c r="AA251" s="31">
        <v>138</v>
      </c>
      <c r="AB251" s="31">
        <v>386</v>
      </c>
      <c r="AC251" s="31">
        <v>0</v>
      </c>
      <c r="AD251" s="31">
        <v>17</v>
      </c>
      <c r="AE251" s="31">
        <v>57</v>
      </c>
      <c r="AF251" s="31"/>
    </row>
    <row r="252" ht="42.75" customHeight="1" x14ac:dyDescent="0.15" spans="1:32">
      <c r="A252" s="31">
        <v>245</v>
      </c>
      <c r="B252" s="31" t="s">
        <v>229</v>
      </c>
      <c r="C252" s="31" t="s">
        <v>230</v>
      </c>
      <c r="D252" s="31" t="s">
        <v>1400</v>
      </c>
      <c r="E252" s="31"/>
      <c r="F252" s="30" t="s">
        <v>130</v>
      </c>
      <c r="G252" s="31" t="s">
        <v>131</v>
      </c>
      <c r="H252" s="31" t="s">
        <v>132</v>
      </c>
      <c r="I252" s="31" t="s">
        <v>133</v>
      </c>
      <c r="J252" s="31" t="s">
        <v>232</v>
      </c>
      <c r="K252" s="31" t="s">
        <v>1392</v>
      </c>
      <c r="L252" s="31" t="s">
        <v>1401</v>
      </c>
      <c r="M252" s="31" t="s">
        <v>1402</v>
      </c>
      <c r="N252" s="31" t="s">
        <v>1403</v>
      </c>
      <c r="O252" s="31" t="s">
        <v>1404</v>
      </c>
      <c r="P252" s="31" t="s">
        <v>53</v>
      </c>
      <c r="Q252" s="31" t="s">
        <v>54</v>
      </c>
      <c r="R252" s="31" t="s">
        <v>54</v>
      </c>
      <c r="S252" s="31">
        <f>U252+V252+W252+X252</f>
        <v>36.2</v>
      </c>
      <c r="T252" s="31" t="s">
        <v>55</v>
      </c>
      <c r="U252" s="31">
        <v>35.2</v>
      </c>
      <c r="V252" s="31">
        <v>0</v>
      </c>
      <c r="W252" s="31">
        <v>0</v>
      </c>
      <c r="X252" s="31">
        <v>1</v>
      </c>
      <c r="Y252" s="31" t="s">
        <v>56</v>
      </c>
      <c r="Z252" s="31" t="s">
        <v>53</v>
      </c>
      <c r="AA252" s="31">
        <v>45</v>
      </c>
      <c r="AB252" s="31">
        <v>160</v>
      </c>
      <c r="AC252" s="31">
        <v>0</v>
      </c>
      <c r="AD252" s="31">
        <v>17</v>
      </c>
      <c r="AE252" s="31">
        <v>57</v>
      </c>
      <c r="AF252" s="31"/>
    </row>
    <row r="253" ht="57.0" customHeight="1" x14ac:dyDescent="0.15" spans="1:32">
      <c r="A253" s="31">
        <v>246</v>
      </c>
      <c r="B253" s="31" t="s">
        <v>229</v>
      </c>
      <c r="C253" s="31" t="s">
        <v>238</v>
      </c>
      <c r="D253" s="31" t="s">
        <v>1405</v>
      </c>
      <c r="E253" s="31"/>
      <c r="F253" s="30" t="s">
        <v>130</v>
      </c>
      <c r="G253" s="31" t="s">
        <v>131</v>
      </c>
      <c r="H253" s="31" t="s">
        <v>915</v>
      </c>
      <c r="I253" s="31" t="s">
        <v>133</v>
      </c>
      <c r="J253" s="31" t="s">
        <v>232</v>
      </c>
      <c r="K253" s="31" t="s">
        <v>1406</v>
      </c>
      <c r="L253" s="31" t="s">
        <v>1407</v>
      </c>
      <c r="M253" s="31" t="s">
        <v>1408</v>
      </c>
      <c r="N253" s="31" t="s">
        <v>1409</v>
      </c>
      <c r="O253" s="31" t="s">
        <v>1410</v>
      </c>
      <c r="P253" s="31" t="s">
        <v>53</v>
      </c>
      <c r="Q253" s="31" t="s">
        <v>54</v>
      </c>
      <c r="R253" s="31" t="s">
        <v>54</v>
      </c>
      <c r="S253" s="31">
        <f>U253+V253+W253+X253</f>
        <v>18.8</v>
      </c>
      <c r="T253" s="31" t="s">
        <v>55</v>
      </c>
      <c r="U253" s="31">
        <v>18</v>
      </c>
      <c r="V253" s="31">
        <v>0</v>
      </c>
      <c r="W253" s="31">
        <v>0</v>
      </c>
      <c r="X253" s="31">
        <v>0.8</v>
      </c>
      <c r="Y253" s="31" t="s">
        <v>56</v>
      </c>
      <c r="Z253" s="31" t="s">
        <v>53</v>
      </c>
      <c r="AA253" s="31">
        <v>120</v>
      </c>
      <c r="AB253" s="31">
        <v>350</v>
      </c>
      <c r="AC253" s="31">
        <v>0</v>
      </c>
      <c r="AD253" s="31">
        <v>2</v>
      </c>
      <c r="AE253" s="31">
        <v>2</v>
      </c>
      <c r="AF253" s="31"/>
    </row>
    <row r="254" ht="42.75" customHeight="1" x14ac:dyDescent="0.15" spans="1:32">
      <c r="A254" s="31">
        <v>247</v>
      </c>
      <c r="B254" s="31" t="s">
        <v>229</v>
      </c>
      <c r="C254" s="31" t="s">
        <v>238</v>
      </c>
      <c r="D254" s="31" t="s">
        <v>1411</v>
      </c>
      <c r="E254" s="31"/>
      <c r="F254" s="30" t="s">
        <v>130</v>
      </c>
      <c r="G254" s="31" t="s">
        <v>131</v>
      </c>
      <c r="H254" s="31" t="s">
        <v>132</v>
      </c>
      <c r="I254" s="31" t="s">
        <v>133</v>
      </c>
      <c r="J254" s="31" t="s">
        <v>232</v>
      </c>
      <c r="K254" s="31" t="s">
        <v>1412</v>
      </c>
      <c r="L254" s="31" t="s">
        <v>1413</v>
      </c>
      <c r="M254" s="31" t="s">
        <v>242</v>
      </c>
      <c r="N254" s="31" t="s">
        <v>1076</v>
      </c>
      <c r="O254" s="31" t="s">
        <v>1414</v>
      </c>
      <c r="P254" s="31" t="s">
        <v>53</v>
      </c>
      <c r="Q254" s="31" t="s">
        <v>54</v>
      </c>
      <c r="R254" s="31" t="s">
        <v>54</v>
      </c>
      <c r="S254" s="31">
        <f>U254+V254+W254+X254</f>
        <v>48.5</v>
      </c>
      <c r="T254" s="31" t="s">
        <v>55</v>
      </c>
      <c r="U254" s="31">
        <v>48</v>
      </c>
      <c r="V254" s="31">
        <v>0</v>
      </c>
      <c r="W254" s="31">
        <v>0</v>
      </c>
      <c r="X254" s="31">
        <v>0.5</v>
      </c>
      <c r="Y254" s="31" t="s">
        <v>56</v>
      </c>
      <c r="Z254" s="31" t="s">
        <v>53</v>
      </c>
      <c r="AA254" s="31">
        <v>260</v>
      </c>
      <c r="AB254" s="31">
        <v>1115</v>
      </c>
      <c r="AC254" s="31">
        <v>0</v>
      </c>
      <c r="AD254" s="31">
        <v>1</v>
      </c>
      <c r="AE254" s="31">
        <v>1</v>
      </c>
      <c r="AF254" s="31"/>
    </row>
    <row r="255" ht="42.75" customHeight="1" x14ac:dyDescent="0.15" spans="1:32">
      <c r="A255" s="31">
        <v>248</v>
      </c>
      <c r="B255" s="31" t="s">
        <v>229</v>
      </c>
      <c r="C255" s="31" t="s">
        <v>238</v>
      </c>
      <c r="D255" s="31" t="s">
        <v>1415</v>
      </c>
      <c r="E255" s="31"/>
      <c r="F255" s="30" t="s">
        <v>130</v>
      </c>
      <c r="G255" s="31" t="s">
        <v>297</v>
      </c>
      <c r="H255" s="31" t="s">
        <v>298</v>
      </c>
      <c r="I255" s="31" t="s">
        <v>133</v>
      </c>
      <c r="J255" s="31" t="s">
        <v>232</v>
      </c>
      <c r="K255" s="31" t="s">
        <v>1416</v>
      </c>
      <c r="L255" s="31" t="s">
        <v>1417</v>
      </c>
      <c r="M255" s="31" t="s">
        <v>1335</v>
      </c>
      <c r="N255" s="31" t="s">
        <v>378</v>
      </c>
      <c r="O255" s="31" t="s">
        <v>1418</v>
      </c>
      <c r="P255" s="31" t="s">
        <v>53</v>
      </c>
      <c r="Q255" s="31" t="s">
        <v>54</v>
      </c>
      <c r="R255" s="31" t="s">
        <v>54</v>
      </c>
      <c r="S255" s="31">
        <f>U255+V255+W255+X255</f>
        <v>9.5</v>
      </c>
      <c r="T255" s="31" t="s">
        <v>55</v>
      </c>
      <c r="U255" s="31">
        <v>9</v>
      </c>
      <c r="V255" s="31">
        <v>0</v>
      </c>
      <c r="W255" s="31">
        <v>0</v>
      </c>
      <c r="X255" s="31">
        <v>0.5</v>
      </c>
      <c r="Y255" s="31" t="s">
        <v>56</v>
      </c>
      <c r="Z255" s="31" t="s">
        <v>53</v>
      </c>
      <c r="AA255" s="31">
        <v>120</v>
      </c>
      <c r="AB255" s="31">
        <v>580</v>
      </c>
      <c r="AC255" s="31">
        <v>0</v>
      </c>
      <c r="AD255" s="31">
        <v>1</v>
      </c>
      <c r="AE255" s="31">
        <v>1</v>
      </c>
      <c r="AF255" s="31"/>
    </row>
    <row r="256" ht="42.75" customHeight="1" x14ac:dyDescent="0.15" spans="1:32">
      <c r="A256" s="31">
        <v>249</v>
      </c>
      <c r="B256" s="31" t="s">
        <v>229</v>
      </c>
      <c r="C256" s="31" t="s">
        <v>245</v>
      </c>
      <c r="D256" s="31" t="s">
        <v>1419</v>
      </c>
      <c r="E256" s="31"/>
      <c r="F256" s="30" t="s">
        <v>130</v>
      </c>
      <c r="G256" s="31" t="s">
        <v>315</v>
      </c>
      <c r="H256" s="31" t="s">
        <v>442</v>
      </c>
      <c r="I256" s="31" t="s">
        <v>133</v>
      </c>
      <c r="J256" s="31" t="s">
        <v>232</v>
      </c>
      <c r="K256" s="31" t="s">
        <v>1420</v>
      </c>
      <c r="L256" s="31" t="s">
        <v>1421</v>
      </c>
      <c r="M256" s="31" t="s">
        <v>1421</v>
      </c>
      <c r="N256" s="31" t="s">
        <v>1422</v>
      </c>
      <c r="O256" s="31" t="s">
        <v>1423</v>
      </c>
      <c r="P256" s="31" t="s">
        <v>53</v>
      </c>
      <c r="Q256" s="31" t="s">
        <v>54</v>
      </c>
      <c r="R256" s="31" t="s">
        <v>54</v>
      </c>
      <c r="S256" s="31">
        <f>U256+V256+W256+X256</f>
        <v>2.5</v>
      </c>
      <c r="T256" s="31" t="s">
        <v>55</v>
      </c>
      <c r="U256" s="31">
        <v>2.4</v>
      </c>
      <c r="V256" s="31">
        <v>0</v>
      </c>
      <c r="W256" s="31">
        <v>0</v>
      </c>
      <c r="X256" s="31">
        <v>0.1</v>
      </c>
      <c r="Y256" s="31" t="s">
        <v>56</v>
      </c>
      <c r="Z256" s="31" t="s">
        <v>53</v>
      </c>
      <c r="AA256" s="31">
        <v>150</v>
      </c>
      <c r="AB256" s="31">
        <v>540</v>
      </c>
      <c r="AC256" s="31">
        <v>0</v>
      </c>
      <c r="AD256" s="31">
        <v>10</v>
      </c>
      <c r="AE256" s="31">
        <v>24</v>
      </c>
      <c r="AF256" s="31"/>
    </row>
    <row r="257" ht="57.0" customHeight="1" x14ac:dyDescent="0.15" spans="1:32">
      <c r="A257" s="31">
        <v>250</v>
      </c>
      <c r="B257" s="31" t="s">
        <v>229</v>
      </c>
      <c r="C257" s="31" t="s">
        <v>245</v>
      </c>
      <c r="D257" s="31" t="s">
        <v>1424</v>
      </c>
      <c r="E257" s="31"/>
      <c r="F257" s="31" t="s">
        <v>43</v>
      </c>
      <c r="G257" s="31" t="s">
        <v>44</v>
      </c>
      <c r="H257" s="31" t="s">
        <v>80</v>
      </c>
      <c r="I257" s="31" t="s">
        <v>133</v>
      </c>
      <c r="J257" s="31" t="s">
        <v>232</v>
      </c>
      <c r="K257" s="31" t="s">
        <v>1425</v>
      </c>
      <c r="L257" s="31" t="s">
        <v>1426</v>
      </c>
      <c r="M257" s="31" t="s">
        <v>1427</v>
      </c>
      <c r="N257" s="31" t="s">
        <v>1428</v>
      </c>
      <c r="O257" s="31" t="s">
        <v>1429</v>
      </c>
      <c r="P257" s="31" t="s">
        <v>53</v>
      </c>
      <c r="Q257" s="31" t="s">
        <v>54</v>
      </c>
      <c r="R257" s="31" t="s">
        <v>54</v>
      </c>
      <c r="S257" s="31">
        <f>U257+V257+W257+X257</f>
        <v>9</v>
      </c>
      <c r="T257" s="31" t="s">
        <v>55</v>
      </c>
      <c r="U257" s="31">
        <v>8.4</v>
      </c>
      <c r="V257" s="31">
        <v>0</v>
      </c>
      <c r="W257" s="31">
        <v>0</v>
      </c>
      <c r="X257" s="31">
        <v>0.6</v>
      </c>
      <c r="Y257" s="31" t="s">
        <v>56</v>
      </c>
      <c r="Z257" s="31" t="s">
        <v>53</v>
      </c>
      <c r="AA257" s="31">
        <v>100</v>
      </c>
      <c r="AB257" s="31">
        <v>430</v>
      </c>
      <c r="AC257" s="31">
        <v>0</v>
      </c>
      <c r="AD257" s="31">
        <v>6</v>
      </c>
      <c r="AE257" s="31">
        <v>14</v>
      </c>
      <c r="AF257" s="31"/>
    </row>
    <row r="258" ht="42.75" customHeight="1" x14ac:dyDescent="0.15" spans="1:32">
      <c r="A258" s="31">
        <v>251</v>
      </c>
      <c r="B258" s="31" t="s">
        <v>229</v>
      </c>
      <c r="C258" s="31" t="s">
        <v>245</v>
      </c>
      <c r="D258" s="31" t="s">
        <v>1430</v>
      </c>
      <c r="E258" s="31"/>
      <c r="F258" s="30" t="s">
        <v>130</v>
      </c>
      <c r="G258" s="31" t="s">
        <v>297</v>
      </c>
      <c r="H258" s="31" t="s">
        <v>298</v>
      </c>
      <c r="I258" s="31" t="s">
        <v>133</v>
      </c>
      <c r="J258" s="31" t="s">
        <v>232</v>
      </c>
      <c r="K258" s="31" t="s">
        <v>1431</v>
      </c>
      <c r="L258" s="31" t="s">
        <v>1432</v>
      </c>
      <c r="M258" s="31" t="s">
        <v>1433</v>
      </c>
      <c r="N258" s="31" t="s">
        <v>1434</v>
      </c>
      <c r="O258" s="31" t="s">
        <v>1435</v>
      </c>
      <c r="P258" s="31" t="s">
        <v>53</v>
      </c>
      <c r="Q258" s="31" t="s">
        <v>54</v>
      </c>
      <c r="R258" s="31" t="s">
        <v>54</v>
      </c>
      <c r="S258" s="31">
        <f>U258+V258+W258+X258</f>
        <v>6.5</v>
      </c>
      <c r="T258" s="31" t="s">
        <v>55</v>
      </c>
      <c r="U258" s="31">
        <v>6</v>
      </c>
      <c r="V258" s="31">
        <v>0</v>
      </c>
      <c r="W258" s="31">
        <v>0</v>
      </c>
      <c r="X258" s="31">
        <v>0.5</v>
      </c>
      <c r="Y258" s="31" t="s">
        <v>56</v>
      </c>
      <c r="Z258" s="31" t="s">
        <v>53</v>
      </c>
      <c r="AA258" s="31">
        <v>85</v>
      </c>
      <c r="AB258" s="31">
        <v>360</v>
      </c>
      <c r="AC258" s="31">
        <v>0</v>
      </c>
      <c r="AD258" s="31">
        <v>7</v>
      </c>
      <c r="AE258" s="31">
        <v>15</v>
      </c>
      <c r="AF258" s="31"/>
    </row>
    <row r="259" ht="42.75" customHeight="1" x14ac:dyDescent="0.15" spans="1:32">
      <c r="A259" s="31">
        <v>252</v>
      </c>
      <c r="B259" s="31" t="s">
        <v>252</v>
      </c>
      <c r="C259" s="31" t="s">
        <v>1436</v>
      </c>
      <c r="D259" s="31" t="s">
        <v>1437</v>
      </c>
      <c r="E259" s="31"/>
      <c r="F259" s="30" t="s">
        <v>130</v>
      </c>
      <c r="G259" s="31" t="s">
        <v>131</v>
      </c>
      <c r="H259" s="31" t="s">
        <v>132</v>
      </c>
      <c r="I259" s="31" t="s">
        <v>133</v>
      </c>
      <c r="J259" s="31" t="s">
        <v>255</v>
      </c>
      <c r="K259" s="31" t="s">
        <v>1369</v>
      </c>
      <c r="L259" s="31" t="s">
        <v>1438</v>
      </c>
      <c r="M259" s="31" t="s">
        <v>1439</v>
      </c>
      <c r="N259" s="31" t="s">
        <v>1439</v>
      </c>
      <c r="O259" s="31" t="s">
        <v>1440</v>
      </c>
      <c r="P259" s="31" t="s">
        <v>53</v>
      </c>
      <c r="Q259" s="31" t="s">
        <v>54</v>
      </c>
      <c r="R259" s="31" t="s">
        <v>54</v>
      </c>
      <c r="S259" s="31">
        <f>U259+V259+W259+X259</f>
        <v>3.4</v>
      </c>
      <c r="T259" s="31" t="s">
        <v>55</v>
      </c>
      <c r="U259" s="31">
        <v>3.3</v>
      </c>
      <c r="V259" s="31">
        <v>0</v>
      </c>
      <c r="W259" s="31">
        <v>0</v>
      </c>
      <c r="X259" s="31">
        <v>0.1</v>
      </c>
      <c r="Y259" s="31" t="s">
        <v>56</v>
      </c>
      <c r="Z259" s="31" t="s">
        <v>53</v>
      </c>
      <c r="AA259" s="31">
        <v>35</v>
      </c>
      <c r="AB259" s="31">
        <v>121</v>
      </c>
      <c r="AC259" s="31">
        <v>0</v>
      </c>
      <c r="AD259" s="31">
        <v>1</v>
      </c>
      <c r="AE259" s="31">
        <v>4</v>
      </c>
      <c r="AF259" s="31"/>
    </row>
    <row r="260" ht="57.0" customHeight="1" x14ac:dyDescent="0.15" spans="1:32">
      <c r="A260" s="31">
        <v>253</v>
      </c>
      <c r="B260" s="31" t="s">
        <v>252</v>
      </c>
      <c r="C260" s="31" t="s">
        <v>253</v>
      </c>
      <c r="D260" s="31" t="s">
        <v>1441</v>
      </c>
      <c r="E260" s="31"/>
      <c r="F260" s="31" t="s">
        <v>43</v>
      </c>
      <c r="G260" s="31" t="s">
        <v>44</v>
      </c>
      <c r="H260" s="31" t="s">
        <v>1039</v>
      </c>
      <c r="I260" s="31" t="s">
        <v>133</v>
      </c>
      <c r="J260" s="31" t="s">
        <v>255</v>
      </c>
      <c r="K260" s="31" t="s">
        <v>1442</v>
      </c>
      <c r="L260" s="31" t="s">
        <v>1443</v>
      </c>
      <c r="M260" s="31" t="s">
        <v>1444</v>
      </c>
      <c r="N260" s="31" t="s">
        <v>1445</v>
      </c>
      <c r="O260" s="31" t="s">
        <v>1446</v>
      </c>
      <c r="P260" s="31" t="s">
        <v>53</v>
      </c>
      <c r="Q260" s="31" t="s">
        <v>54</v>
      </c>
      <c r="R260" s="31" t="s">
        <v>54</v>
      </c>
      <c r="S260" s="31">
        <f>U260+V260+W260+X260</f>
        <v>32.5</v>
      </c>
      <c r="T260" s="31" t="s">
        <v>55</v>
      </c>
      <c r="U260" s="31">
        <v>32</v>
      </c>
      <c r="V260" s="31">
        <v>0</v>
      </c>
      <c r="W260" s="31">
        <v>0</v>
      </c>
      <c r="X260" s="31">
        <v>0.5</v>
      </c>
      <c r="Y260" s="31" t="s">
        <v>56</v>
      </c>
      <c r="Z260" s="31" t="s">
        <v>53</v>
      </c>
      <c r="AA260" s="31">
        <v>450</v>
      </c>
      <c r="AB260" s="31">
        <v>2200</v>
      </c>
      <c r="AC260" s="31">
        <v>0</v>
      </c>
      <c r="AD260" s="31">
        <v>30</v>
      </c>
      <c r="AE260" s="31">
        <v>128</v>
      </c>
      <c r="AF260" s="31"/>
    </row>
    <row r="261" ht="42.75" customHeight="1" x14ac:dyDescent="0.15" spans="1:32">
      <c r="A261" s="31">
        <v>254</v>
      </c>
      <c r="B261" s="31" t="s">
        <v>252</v>
      </c>
      <c r="C261" s="31" t="s">
        <v>261</v>
      </c>
      <c r="D261" s="31" t="s">
        <v>1447</v>
      </c>
      <c r="E261" s="31"/>
      <c r="F261" s="30" t="s">
        <v>130</v>
      </c>
      <c r="G261" s="31" t="s">
        <v>131</v>
      </c>
      <c r="H261" s="31" t="s">
        <v>915</v>
      </c>
      <c r="I261" s="31" t="s">
        <v>133</v>
      </c>
      <c r="J261" s="31" t="s">
        <v>255</v>
      </c>
      <c r="K261" s="31" t="s">
        <v>1448</v>
      </c>
      <c r="L261" s="31" t="s">
        <v>1449</v>
      </c>
      <c r="M261" s="31" t="s">
        <v>1450</v>
      </c>
      <c r="N261" s="31" t="s">
        <v>1451</v>
      </c>
      <c r="O261" s="31" t="s">
        <v>1452</v>
      </c>
      <c r="P261" s="31" t="s">
        <v>53</v>
      </c>
      <c r="Q261" s="31" t="s">
        <v>54</v>
      </c>
      <c r="R261" s="31" t="s">
        <v>54</v>
      </c>
      <c r="S261" s="31">
        <f>U261+V261+W261+X261</f>
        <v>49.45</v>
      </c>
      <c r="T261" s="31" t="s">
        <v>55</v>
      </c>
      <c r="U261" s="31">
        <v>48.75</v>
      </c>
      <c r="V261" s="31">
        <v>0</v>
      </c>
      <c r="W261" s="31">
        <v>0</v>
      </c>
      <c r="X261" s="31">
        <v>0.7</v>
      </c>
      <c r="Y261" s="31" t="s">
        <v>56</v>
      </c>
      <c r="Z261" s="31" t="s">
        <v>53</v>
      </c>
      <c r="AA261" s="31">
        <v>327</v>
      </c>
      <c r="AB261" s="31">
        <v>1146</v>
      </c>
      <c r="AC261" s="31">
        <v>0</v>
      </c>
      <c r="AD261" s="31">
        <v>5</v>
      </c>
      <c r="AE261" s="31">
        <v>23</v>
      </c>
      <c r="AF261" s="31"/>
    </row>
    <row r="262" ht="128.25" customHeight="1" x14ac:dyDescent="0.15" spans="1:32">
      <c r="A262" s="31">
        <v>255</v>
      </c>
      <c r="B262" s="31" t="s">
        <v>252</v>
      </c>
      <c r="C262" s="31" t="s">
        <v>428</v>
      </c>
      <c r="D262" s="31" t="s">
        <v>1453</v>
      </c>
      <c r="E262" s="31"/>
      <c r="F262" s="30" t="s">
        <v>130</v>
      </c>
      <c r="G262" s="31" t="s">
        <v>131</v>
      </c>
      <c r="H262" s="31" t="s">
        <v>915</v>
      </c>
      <c r="I262" s="31" t="s">
        <v>133</v>
      </c>
      <c r="J262" s="31" t="s">
        <v>255</v>
      </c>
      <c r="K262" s="31" t="s">
        <v>1454</v>
      </c>
      <c r="L262" s="31" t="s">
        <v>1455</v>
      </c>
      <c r="M262" s="31" t="s">
        <v>1456</v>
      </c>
      <c r="N262" s="31" t="s">
        <v>1457</v>
      </c>
      <c r="O262" s="31" t="s">
        <v>1458</v>
      </c>
      <c r="P262" s="31" t="s">
        <v>53</v>
      </c>
      <c r="Q262" s="31" t="s">
        <v>54</v>
      </c>
      <c r="R262" s="31" t="s">
        <v>54</v>
      </c>
      <c r="S262" s="31">
        <f>U262+V262+W262+X262</f>
        <v>15.6</v>
      </c>
      <c r="T262" s="31" t="s">
        <v>55</v>
      </c>
      <c r="U262" s="31">
        <v>15.4</v>
      </c>
      <c r="V262" s="31">
        <v>0</v>
      </c>
      <c r="W262" s="31">
        <v>0</v>
      </c>
      <c r="X262" s="31">
        <v>0.2</v>
      </c>
      <c r="Y262" s="31" t="s">
        <v>56</v>
      </c>
      <c r="Z262" s="31" t="s">
        <v>56</v>
      </c>
      <c r="AA262" s="31">
        <v>474</v>
      </c>
      <c r="AB262" s="31">
        <v>1923</v>
      </c>
      <c r="AC262" s="31">
        <v>1</v>
      </c>
      <c r="AD262" s="31">
        <v>59</v>
      </c>
      <c r="AE262" s="31">
        <v>180</v>
      </c>
      <c r="AF262" s="31"/>
    </row>
    <row r="263" ht="42.75" customHeight="1" x14ac:dyDescent="0.15" spans="1:32">
      <c r="A263" s="31">
        <v>256</v>
      </c>
      <c r="B263" s="31" t="s">
        <v>252</v>
      </c>
      <c r="C263" s="31" t="s">
        <v>428</v>
      </c>
      <c r="D263" s="31" t="s">
        <v>1459</v>
      </c>
      <c r="E263" s="31"/>
      <c r="F263" s="31" t="s">
        <v>43</v>
      </c>
      <c r="G263" s="31" t="s">
        <v>44</v>
      </c>
      <c r="H263" s="31" t="s">
        <v>1039</v>
      </c>
      <c r="I263" s="31" t="s">
        <v>133</v>
      </c>
      <c r="J263" s="31" t="s">
        <v>255</v>
      </c>
      <c r="K263" s="31" t="s">
        <v>176</v>
      </c>
      <c r="L263" s="31" t="s">
        <v>1460</v>
      </c>
      <c r="M263" s="31" t="s">
        <v>1461</v>
      </c>
      <c r="N263" s="31" t="s">
        <v>1462</v>
      </c>
      <c r="O263" s="31" t="s">
        <v>1463</v>
      </c>
      <c r="P263" s="31" t="s">
        <v>53</v>
      </c>
      <c r="Q263" s="31" t="s">
        <v>54</v>
      </c>
      <c r="R263" s="31" t="s">
        <v>54</v>
      </c>
      <c r="S263" s="31">
        <f>U263+V263+W263+X263</f>
        <v>9.5</v>
      </c>
      <c r="T263" s="31" t="s">
        <v>55</v>
      </c>
      <c r="U263" s="31">
        <v>9.4</v>
      </c>
      <c r="V263" s="31">
        <v>0</v>
      </c>
      <c r="W263" s="31">
        <v>0</v>
      </c>
      <c r="X263" s="31">
        <v>0.1</v>
      </c>
      <c r="Y263" s="31" t="s">
        <v>56</v>
      </c>
      <c r="Z263" s="31" t="s">
        <v>56</v>
      </c>
      <c r="AA263" s="31">
        <v>474</v>
      </c>
      <c r="AB263" s="31">
        <v>1923</v>
      </c>
      <c r="AC263" s="31">
        <v>1</v>
      </c>
      <c r="AD263" s="31">
        <v>59</v>
      </c>
      <c r="AE263" s="31">
        <v>180</v>
      </c>
      <c r="AF263" s="31"/>
    </row>
    <row r="264" ht="71.25" customHeight="1" x14ac:dyDescent="0.15" spans="1:32">
      <c r="A264" s="31">
        <v>257</v>
      </c>
      <c r="B264" s="31" t="s">
        <v>252</v>
      </c>
      <c r="C264" s="31" t="s">
        <v>428</v>
      </c>
      <c r="D264" s="31" t="s">
        <v>1464</v>
      </c>
      <c r="E264" s="31"/>
      <c r="F264" s="30" t="s">
        <v>130</v>
      </c>
      <c r="G264" s="31" t="s">
        <v>131</v>
      </c>
      <c r="H264" s="31" t="s">
        <v>915</v>
      </c>
      <c r="I264" s="31" t="s">
        <v>133</v>
      </c>
      <c r="J264" s="31" t="s">
        <v>255</v>
      </c>
      <c r="K264" s="31" t="s">
        <v>176</v>
      </c>
      <c r="L264" s="31" t="s">
        <v>1465</v>
      </c>
      <c r="M264" s="31" t="s">
        <v>1466</v>
      </c>
      <c r="N264" s="31" t="s">
        <v>1467</v>
      </c>
      <c r="O264" s="31" t="s">
        <v>1468</v>
      </c>
      <c r="P264" s="31" t="s">
        <v>53</v>
      </c>
      <c r="Q264" s="31" t="s">
        <v>54</v>
      </c>
      <c r="R264" s="31" t="s">
        <v>54</v>
      </c>
      <c r="S264" s="31">
        <f>U264+V264+W264+X264</f>
        <v>8.1</v>
      </c>
      <c r="T264" s="31" t="s">
        <v>55</v>
      </c>
      <c r="U264" s="31">
        <v>8</v>
      </c>
      <c r="V264" s="31">
        <v>0</v>
      </c>
      <c r="W264" s="31">
        <v>0</v>
      </c>
      <c r="X264" s="31">
        <v>0.1</v>
      </c>
      <c r="Y264" s="31" t="s">
        <v>56</v>
      </c>
      <c r="Z264" s="31" t="s">
        <v>56</v>
      </c>
      <c r="AA264" s="31">
        <v>474</v>
      </c>
      <c r="AB264" s="31">
        <v>1923</v>
      </c>
      <c r="AC264" s="31">
        <v>1</v>
      </c>
      <c r="AD264" s="31">
        <v>59</v>
      </c>
      <c r="AE264" s="31">
        <v>180</v>
      </c>
      <c r="AF264" s="31"/>
    </row>
    <row r="265" ht="57.0" customHeight="1" x14ac:dyDescent="0.15" spans="1:32">
      <c r="A265" s="31">
        <v>258</v>
      </c>
      <c r="B265" s="31" t="s">
        <v>252</v>
      </c>
      <c r="C265" s="31" t="s">
        <v>1469</v>
      </c>
      <c r="D265" s="31" t="s">
        <v>1470</v>
      </c>
      <c r="E265" s="31"/>
      <c r="F265" s="30" t="s">
        <v>130</v>
      </c>
      <c r="G265" s="31" t="s">
        <v>44</v>
      </c>
      <c r="H265" s="31" t="s">
        <v>1039</v>
      </c>
      <c r="I265" s="31" t="s">
        <v>133</v>
      </c>
      <c r="J265" s="31" t="s">
        <v>255</v>
      </c>
      <c r="K265" s="31" t="s">
        <v>134</v>
      </c>
      <c r="L265" s="31" t="s">
        <v>1471</v>
      </c>
      <c r="M265" s="31" t="s">
        <v>1472</v>
      </c>
      <c r="N265" s="31" t="s">
        <v>1473</v>
      </c>
      <c r="O265" s="31" t="s">
        <v>1474</v>
      </c>
      <c r="P265" s="31" t="s">
        <v>53</v>
      </c>
      <c r="Q265" s="31" t="s">
        <v>54</v>
      </c>
      <c r="R265" s="31" t="s">
        <v>54</v>
      </c>
      <c r="S265" s="31">
        <f>U265+V265+W265+X265</f>
        <v>67.84</v>
      </c>
      <c r="T265" s="31" t="s">
        <v>55</v>
      </c>
      <c r="U265" s="31">
        <v>66.94</v>
      </c>
      <c r="V265" s="31">
        <v>0</v>
      </c>
      <c r="W265" s="31">
        <v>0</v>
      </c>
      <c r="X265" s="31">
        <v>0.9</v>
      </c>
      <c r="Y265" s="31" t="s">
        <v>56</v>
      </c>
      <c r="Z265" s="31" t="s">
        <v>56</v>
      </c>
      <c r="AA265" s="31">
        <v>133</v>
      </c>
      <c r="AB265" s="31">
        <v>531</v>
      </c>
      <c r="AC265" s="31">
        <v>1</v>
      </c>
      <c r="AD265" s="31">
        <v>19</v>
      </c>
      <c r="AE265" s="31">
        <v>76</v>
      </c>
      <c r="AF265" s="31"/>
    </row>
    <row r="266" ht="42.75" customHeight="1" x14ac:dyDescent="0.15" spans="1:32">
      <c r="A266" s="31">
        <v>259</v>
      </c>
      <c r="B266" s="31" t="s">
        <v>252</v>
      </c>
      <c r="C266" s="31" t="s">
        <v>1475</v>
      </c>
      <c r="D266" s="31" t="s">
        <v>1476</v>
      </c>
      <c r="E266" s="31"/>
      <c r="F266" s="30" t="s">
        <v>130</v>
      </c>
      <c r="G266" s="31" t="s">
        <v>315</v>
      </c>
      <c r="H266" s="31" t="s">
        <v>442</v>
      </c>
      <c r="I266" s="31" t="s">
        <v>133</v>
      </c>
      <c r="J266" s="31" t="s">
        <v>255</v>
      </c>
      <c r="K266" s="31" t="s">
        <v>1477</v>
      </c>
      <c r="L266" s="31" t="s">
        <v>1478</v>
      </c>
      <c r="M266" s="31" t="s">
        <v>431</v>
      </c>
      <c r="N266" s="31" t="s">
        <v>378</v>
      </c>
      <c r="O266" s="31" t="s">
        <v>1479</v>
      </c>
      <c r="P266" s="31" t="s">
        <v>53</v>
      </c>
      <c r="Q266" s="31" t="s">
        <v>54</v>
      </c>
      <c r="R266" s="31" t="s">
        <v>54</v>
      </c>
      <c r="S266" s="31">
        <f>U266+V266+W266+X266</f>
        <v>18.2</v>
      </c>
      <c r="T266" s="31" t="s">
        <v>55</v>
      </c>
      <c r="U266" s="31">
        <v>18</v>
      </c>
      <c r="V266" s="31">
        <v>0</v>
      </c>
      <c r="W266" s="31">
        <v>0</v>
      </c>
      <c r="X266" s="31">
        <v>0.2</v>
      </c>
      <c r="Y266" s="31" t="s">
        <v>56</v>
      </c>
      <c r="Z266" s="31" t="s">
        <v>56</v>
      </c>
      <c r="AA266" s="31">
        <v>280</v>
      </c>
      <c r="AB266" s="31">
        <v>1215</v>
      </c>
      <c r="AC266" s="31">
        <v>1</v>
      </c>
      <c r="AD266" s="31">
        <v>37</v>
      </c>
      <c r="AE266" s="31"/>
      <c r="AF266" s="31"/>
    </row>
    <row r="267" ht="85.5" customHeight="1" x14ac:dyDescent="0.15" spans="1:32">
      <c r="A267" s="31">
        <v>260</v>
      </c>
      <c r="B267" s="31" t="s">
        <v>252</v>
      </c>
      <c r="C267" s="31" t="s">
        <v>428</v>
      </c>
      <c r="D267" s="31" t="s">
        <v>1480</v>
      </c>
      <c r="E267" s="31"/>
      <c r="F267" s="30" t="s">
        <v>130</v>
      </c>
      <c r="G267" s="31" t="s">
        <v>131</v>
      </c>
      <c r="H267" s="31" t="s">
        <v>915</v>
      </c>
      <c r="I267" s="31" t="s">
        <v>133</v>
      </c>
      <c r="J267" s="31" t="s">
        <v>255</v>
      </c>
      <c r="K267" s="31" t="s">
        <v>176</v>
      </c>
      <c r="L267" s="31" t="s">
        <v>1481</v>
      </c>
      <c r="M267" s="31" t="s">
        <v>1482</v>
      </c>
      <c r="N267" s="31" t="s">
        <v>1483</v>
      </c>
      <c r="O267" s="31" t="s">
        <v>1484</v>
      </c>
      <c r="P267" s="31" t="s">
        <v>53</v>
      </c>
      <c r="Q267" s="31" t="s">
        <v>54</v>
      </c>
      <c r="R267" s="31" t="s">
        <v>54</v>
      </c>
      <c r="S267" s="31">
        <f>U267+V267+W267+X267</f>
        <v>64.96</v>
      </c>
      <c r="T267" s="31" t="s">
        <v>55</v>
      </c>
      <c r="U267" s="31">
        <v>64.36</v>
      </c>
      <c r="V267" s="31">
        <v>0</v>
      </c>
      <c r="W267" s="31">
        <v>0</v>
      </c>
      <c r="X267" s="31">
        <v>0.6</v>
      </c>
      <c r="Y267" s="31" t="s">
        <v>56</v>
      </c>
      <c r="Z267" s="31" t="s">
        <v>56</v>
      </c>
      <c r="AA267" s="31">
        <v>474</v>
      </c>
      <c r="AB267" s="31">
        <v>1923</v>
      </c>
      <c r="AC267" s="31">
        <v>1</v>
      </c>
      <c r="AD267" s="31">
        <v>59</v>
      </c>
      <c r="AE267" s="31">
        <v>180</v>
      </c>
      <c r="AF267" s="31"/>
    </row>
    <row r="268" ht="42.75" customHeight="1" x14ac:dyDescent="0.15" spans="1:32">
      <c r="A268" s="31">
        <v>261</v>
      </c>
      <c r="B268" s="31" t="s">
        <v>252</v>
      </c>
      <c r="C268" s="31" t="s">
        <v>428</v>
      </c>
      <c r="D268" s="31" t="s">
        <v>1485</v>
      </c>
      <c r="E268" s="31"/>
      <c r="F268" s="30" t="s">
        <v>130</v>
      </c>
      <c r="G268" s="31" t="s">
        <v>315</v>
      </c>
      <c r="H268" s="31" t="s">
        <v>927</v>
      </c>
      <c r="I268" s="31" t="s">
        <v>133</v>
      </c>
      <c r="J268" s="31" t="s">
        <v>255</v>
      </c>
      <c r="K268" s="31" t="s">
        <v>176</v>
      </c>
      <c r="L268" s="31" t="s">
        <v>1486</v>
      </c>
      <c r="M268" s="31" t="s">
        <v>1487</v>
      </c>
      <c r="N268" s="31" t="s">
        <v>1488</v>
      </c>
      <c r="O268" s="31" t="s">
        <v>1489</v>
      </c>
      <c r="P268" s="31" t="s">
        <v>53</v>
      </c>
      <c r="Q268" s="31" t="s">
        <v>54</v>
      </c>
      <c r="R268" s="31" t="s">
        <v>54</v>
      </c>
      <c r="S268" s="31">
        <f>U268+V268+W268+X268</f>
        <v>10.9</v>
      </c>
      <c r="T268" s="31" t="s">
        <v>55</v>
      </c>
      <c r="U268" s="31">
        <v>10.8</v>
      </c>
      <c r="V268" s="31">
        <v>0</v>
      </c>
      <c r="W268" s="31">
        <v>0</v>
      </c>
      <c r="X268" s="31">
        <v>0.1</v>
      </c>
      <c r="Y268" s="31" t="s">
        <v>56</v>
      </c>
      <c r="Z268" s="31" t="s">
        <v>56</v>
      </c>
      <c r="AA268" s="31">
        <v>474</v>
      </c>
      <c r="AB268" s="31">
        <v>1923</v>
      </c>
      <c r="AC268" s="31">
        <v>1</v>
      </c>
      <c r="AD268" s="31">
        <v>59</v>
      </c>
      <c r="AE268" s="31">
        <v>180</v>
      </c>
      <c r="AF268" s="31"/>
    </row>
    <row r="269" ht="57.0" customHeight="1" x14ac:dyDescent="0.15" spans="1:32">
      <c r="A269" s="31">
        <v>262</v>
      </c>
      <c r="B269" s="31" t="s">
        <v>252</v>
      </c>
      <c r="C269" s="31" t="s">
        <v>417</v>
      </c>
      <c r="D269" s="31" t="s">
        <v>1490</v>
      </c>
      <c r="E269" s="31"/>
      <c r="F269" s="31" t="s">
        <v>43</v>
      </c>
      <c r="G269" s="31" t="s">
        <v>44</v>
      </c>
      <c r="H269" s="31" t="s">
        <v>1039</v>
      </c>
      <c r="I269" s="31" t="s">
        <v>133</v>
      </c>
      <c r="J269" s="31" t="s">
        <v>255</v>
      </c>
      <c r="K269" s="31" t="s">
        <v>1491</v>
      </c>
      <c r="L269" s="31" t="s">
        <v>1492</v>
      </c>
      <c r="M269" s="31" t="s">
        <v>1493</v>
      </c>
      <c r="N269" s="31" t="s">
        <v>1494</v>
      </c>
      <c r="O269" s="31" t="s">
        <v>1495</v>
      </c>
      <c r="P269" s="31" t="s">
        <v>53</v>
      </c>
      <c r="Q269" s="31" t="s">
        <v>54</v>
      </c>
      <c r="R269" s="31" t="s">
        <v>54</v>
      </c>
      <c r="S269" s="31">
        <f>U269+V269+W269+X269</f>
        <v>54.79</v>
      </c>
      <c r="T269" s="31" t="s">
        <v>55</v>
      </c>
      <c r="U269" s="31">
        <v>54.29</v>
      </c>
      <c r="V269" s="31">
        <v>0</v>
      </c>
      <c r="W269" s="31">
        <v>0</v>
      </c>
      <c r="X269" s="31">
        <v>0.5</v>
      </c>
      <c r="Y269" s="31" t="s">
        <v>56</v>
      </c>
      <c r="Z269" s="31" t="s">
        <v>56</v>
      </c>
      <c r="AA269" s="31">
        <v>83</v>
      </c>
      <c r="AB269" s="31">
        <v>236</v>
      </c>
      <c r="AC269" s="31">
        <v>0</v>
      </c>
      <c r="AD269" s="31">
        <v>4</v>
      </c>
      <c r="AE269" s="31">
        <v>11</v>
      </c>
      <c r="AF269" s="31"/>
    </row>
    <row r="270" ht="114.0" customHeight="1" x14ac:dyDescent="0.15" spans="1:32">
      <c r="A270" s="31">
        <v>263</v>
      </c>
      <c r="B270" s="31" t="s">
        <v>252</v>
      </c>
      <c r="C270" s="31" t="s">
        <v>268</v>
      </c>
      <c r="D270" s="31" t="s">
        <v>1496</v>
      </c>
      <c r="E270" s="31"/>
      <c r="F270" s="30" t="s">
        <v>130</v>
      </c>
      <c r="G270" s="31" t="s">
        <v>131</v>
      </c>
      <c r="H270" s="31" t="s">
        <v>915</v>
      </c>
      <c r="I270" s="31" t="s">
        <v>133</v>
      </c>
      <c r="J270" s="31" t="s">
        <v>255</v>
      </c>
      <c r="K270" s="31" t="s">
        <v>1497</v>
      </c>
      <c r="L270" s="31" t="s">
        <v>1498</v>
      </c>
      <c r="M270" s="31" t="s">
        <v>1499</v>
      </c>
      <c r="N270" s="31" t="s">
        <v>1500</v>
      </c>
      <c r="O270" s="31" t="s">
        <v>1501</v>
      </c>
      <c r="P270" s="31" t="s">
        <v>53</v>
      </c>
      <c r="Q270" s="31" t="s">
        <v>54</v>
      </c>
      <c r="R270" s="31" t="s">
        <v>54</v>
      </c>
      <c r="S270" s="31">
        <f>U270+V270+W270+X270</f>
        <v>20.2</v>
      </c>
      <c r="T270" s="31" t="s">
        <v>55</v>
      </c>
      <c r="U270" s="31">
        <v>20</v>
      </c>
      <c r="V270" s="31">
        <v>0</v>
      </c>
      <c r="W270" s="31">
        <v>0</v>
      </c>
      <c r="X270" s="31">
        <v>0.2</v>
      </c>
      <c r="Y270" s="31" t="s">
        <v>56</v>
      </c>
      <c r="Z270" s="31" t="s">
        <v>53</v>
      </c>
      <c r="AA270" s="31">
        <v>136</v>
      </c>
      <c r="AB270" s="31">
        <v>579</v>
      </c>
      <c r="AC270" s="31">
        <v>0</v>
      </c>
      <c r="AD270" s="31">
        <v>17</v>
      </c>
      <c r="AE270" s="31">
        <v>46</v>
      </c>
      <c r="AF270" s="31"/>
    </row>
    <row r="271" ht="42.75" customHeight="1" x14ac:dyDescent="0.15" spans="1:32">
      <c r="A271" s="31">
        <v>264</v>
      </c>
      <c r="B271" s="31" t="s">
        <v>252</v>
      </c>
      <c r="C271" s="31" t="s">
        <v>424</v>
      </c>
      <c r="D271" s="31" t="s">
        <v>1502</v>
      </c>
      <c r="E271" s="31"/>
      <c r="F271" s="30" t="s">
        <v>130</v>
      </c>
      <c r="G271" s="31" t="s">
        <v>315</v>
      </c>
      <c r="H271" s="31" t="s">
        <v>442</v>
      </c>
      <c r="I271" s="31" t="s">
        <v>133</v>
      </c>
      <c r="J271" s="31" t="s">
        <v>255</v>
      </c>
      <c r="K271" s="31" t="s">
        <v>1503</v>
      </c>
      <c r="L271" s="31" t="s">
        <v>1504</v>
      </c>
      <c r="M271" s="31" t="s">
        <v>421</v>
      </c>
      <c r="N271" s="31" t="s">
        <v>378</v>
      </c>
      <c r="O271" s="31" t="s">
        <v>1505</v>
      </c>
      <c r="P271" s="31" t="s">
        <v>53</v>
      </c>
      <c r="Q271" s="31" t="s">
        <v>54</v>
      </c>
      <c r="R271" s="31" t="s">
        <v>54</v>
      </c>
      <c r="S271" s="31">
        <f>U271+V271+W271+X271</f>
        <v>9.1</v>
      </c>
      <c r="T271" s="31" t="s">
        <v>55</v>
      </c>
      <c r="U271" s="31">
        <v>9</v>
      </c>
      <c r="V271" s="31">
        <v>0</v>
      </c>
      <c r="W271" s="31">
        <v>0</v>
      </c>
      <c r="X271" s="31">
        <v>0.1</v>
      </c>
      <c r="Y271" s="31" t="s">
        <v>56</v>
      </c>
      <c r="Z271" s="31" t="s">
        <v>56</v>
      </c>
      <c r="AA271" s="31">
        <v>158</v>
      </c>
      <c r="AB271" s="31">
        <v>567</v>
      </c>
      <c r="AC271" s="31">
        <v>1</v>
      </c>
      <c r="AD271" s="31">
        <v>54</v>
      </c>
      <c r="AE271" s="31">
        <v>165</v>
      </c>
      <c r="AF271" s="31"/>
    </row>
    <row r="272" ht="42.75" customHeight="1" x14ac:dyDescent="0.15" spans="1:32">
      <c r="A272" s="31">
        <v>265</v>
      </c>
      <c r="B272" s="31" t="s">
        <v>252</v>
      </c>
      <c r="C272" s="31" t="s">
        <v>1506</v>
      </c>
      <c r="D272" s="31" t="s">
        <v>1507</v>
      </c>
      <c r="E272" s="31"/>
      <c r="F272" s="30" t="s">
        <v>130</v>
      </c>
      <c r="G272" s="31" t="s">
        <v>315</v>
      </c>
      <c r="H272" s="31" t="s">
        <v>442</v>
      </c>
      <c r="I272" s="31" t="s">
        <v>133</v>
      </c>
      <c r="J272" s="31" t="s">
        <v>255</v>
      </c>
      <c r="K272" s="31" t="s">
        <v>1508</v>
      </c>
      <c r="L272" s="31" t="s">
        <v>1509</v>
      </c>
      <c r="M272" s="31" t="s">
        <v>431</v>
      </c>
      <c r="N272" s="31" t="s">
        <v>378</v>
      </c>
      <c r="O272" s="31" t="s">
        <v>1510</v>
      </c>
      <c r="P272" s="31" t="s">
        <v>53</v>
      </c>
      <c r="Q272" s="31" t="s">
        <v>54</v>
      </c>
      <c r="R272" s="31" t="s">
        <v>54</v>
      </c>
      <c r="S272" s="31">
        <f>U272+V272+W272+X272</f>
        <v>6.1</v>
      </c>
      <c r="T272" s="31" t="s">
        <v>55</v>
      </c>
      <c r="U272" s="31">
        <v>6</v>
      </c>
      <c r="V272" s="31">
        <v>0</v>
      </c>
      <c r="W272" s="31">
        <v>0</v>
      </c>
      <c r="X272" s="31">
        <v>0.1</v>
      </c>
      <c r="Y272" s="31" t="s">
        <v>56</v>
      </c>
      <c r="Z272" s="31" t="s">
        <v>56</v>
      </c>
      <c r="AA272" s="31">
        <v>583</v>
      </c>
      <c r="AB272" s="31">
        <v>1800</v>
      </c>
      <c r="AC272" s="31">
        <v>1</v>
      </c>
      <c r="AD272" s="31">
        <v>90</v>
      </c>
      <c r="AE272" s="31">
        <v>283</v>
      </c>
      <c r="AF272" s="31"/>
    </row>
    <row r="273" ht="114.0" customHeight="1" x14ac:dyDescent="0.15" spans="1:32">
      <c r="A273" s="31">
        <v>266</v>
      </c>
      <c r="B273" s="31" t="s">
        <v>252</v>
      </c>
      <c r="C273" s="31" t="s">
        <v>1506</v>
      </c>
      <c r="D273" s="31" t="s">
        <v>1511</v>
      </c>
      <c r="E273" s="31"/>
      <c r="F273" s="30" t="s">
        <v>130</v>
      </c>
      <c r="G273" s="31" t="s">
        <v>315</v>
      </c>
      <c r="H273" s="31" t="s">
        <v>442</v>
      </c>
      <c r="I273" s="31" t="s">
        <v>133</v>
      </c>
      <c r="J273" s="31" t="s">
        <v>255</v>
      </c>
      <c r="K273" s="31" t="s">
        <v>1512</v>
      </c>
      <c r="L273" s="31" t="s">
        <v>1513</v>
      </c>
      <c r="M273" s="31" t="s">
        <v>1514</v>
      </c>
      <c r="N273" s="31" t="s">
        <v>1515</v>
      </c>
      <c r="O273" s="31" t="s">
        <v>1516</v>
      </c>
      <c r="P273" s="31" t="s">
        <v>53</v>
      </c>
      <c r="Q273" s="31" t="s">
        <v>54</v>
      </c>
      <c r="R273" s="31" t="s">
        <v>54</v>
      </c>
      <c r="S273" s="31">
        <f>U273+V273+W273+X273</f>
        <v>15.2</v>
      </c>
      <c r="T273" s="31" t="s">
        <v>55</v>
      </c>
      <c r="U273" s="31">
        <v>15</v>
      </c>
      <c r="V273" s="31">
        <v>0</v>
      </c>
      <c r="W273" s="31">
        <v>0</v>
      </c>
      <c r="X273" s="31">
        <v>0.2</v>
      </c>
      <c r="Y273" s="31" t="s">
        <v>56</v>
      </c>
      <c r="Z273" s="31" t="s">
        <v>56</v>
      </c>
      <c r="AA273" s="31">
        <v>50</v>
      </c>
      <c r="AB273" s="31">
        <v>85</v>
      </c>
      <c r="AC273" s="31">
        <v>1</v>
      </c>
      <c r="AD273" s="31">
        <v>5</v>
      </c>
      <c r="AE273" s="31">
        <v>283</v>
      </c>
      <c r="AF273" s="31"/>
    </row>
    <row r="274" ht="42.75" customHeight="1" x14ac:dyDescent="0.15" spans="1:32">
      <c r="A274" s="31">
        <v>267</v>
      </c>
      <c r="B274" s="31" t="s">
        <v>252</v>
      </c>
      <c r="C274" s="31" t="s">
        <v>1469</v>
      </c>
      <c r="D274" s="31" t="s">
        <v>1517</v>
      </c>
      <c r="E274" s="31"/>
      <c r="F274" s="30" t="s">
        <v>130</v>
      </c>
      <c r="G274" s="31" t="s">
        <v>315</v>
      </c>
      <c r="H274" s="31" t="s">
        <v>442</v>
      </c>
      <c r="I274" s="31" t="s">
        <v>133</v>
      </c>
      <c r="J274" s="31" t="s">
        <v>255</v>
      </c>
      <c r="K274" s="31" t="s">
        <v>1374</v>
      </c>
      <c r="L274" s="31" t="s">
        <v>1518</v>
      </c>
      <c r="M274" s="31" t="s">
        <v>431</v>
      </c>
      <c r="N274" s="31" t="s">
        <v>378</v>
      </c>
      <c r="O274" s="31" t="s">
        <v>1519</v>
      </c>
      <c r="P274" s="31" t="s">
        <v>53</v>
      </c>
      <c r="Q274" s="31" t="s">
        <v>54</v>
      </c>
      <c r="R274" s="31" t="s">
        <v>54</v>
      </c>
      <c r="S274" s="31">
        <f>U274+V274+W274+X274</f>
        <v>15.2</v>
      </c>
      <c r="T274" s="31" t="s">
        <v>55</v>
      </c>
      <c r="U274" s="31">
        <v>15</v>
      </c>
      <c r="V274" s="31">
        <v>0</v>
      </c>
      <c r="W274" s="31">
        <v>0</v>
      </c>
      <c r="X274" s="31">
        <v>0.2</v>
      </c>
      <c r="Y274" s="31" t="s">
        <v>56</v>
      </c>
      <c r="Z274" s="31" t="s">
        <v>56</v>
      </c>
      <c r="AA274" s="31">
        <v>423</v>
      </c>
      <c r="AB274" s="31">
        <v>1343</v>
      </c>
      <c r="AC274" s="31">
        <v>1</v>
      </c>
      <c r="AD274" s="31">
        <v>72</v>
      </c>
      <c r="AE274" s="31">
        <v>358</v>
      </c>
      <c r="AF274" s="31"/>
    </row>
    <row r="275" ht="42.75" customHeight="1" x14ac:dyDescent="0.15" spans="1:32">
      <c r="A275" s="31">
        <v>268</v>
      </c>
      <c r="B275" s="31" t="s">
        <v>252</v>
      </c>
      <c r="C275" s="31" t="s">
        <v>253</v>
      </c>
      <c r="D275" s="31" t="s">
        <v>1520</v>
      </c>
      <c r="E275" s="31"/>
      <c r="F275" s="30" t="s">
        <v>130</v>
      </c>
      <c r="G275" s="31" t="s">
        <v>315</v>
      </c>
      <c r="H275" s="31" t="s">
        <v>442</v>
      </c>
      <c r="I275" s="31" t="s">
        <v>133</v>
      </c>
      <c r="J275" s="31" t="s">
        <v>255</v>
      </c>
      <c r="K275" s="31" t="s">
        <v>1442</v>
      </c>
      <c r="L275" s="31" t="s">
        <v>1521</v>
      </c>
      <c r="M275" s="31" t="s">
        <v>431</v>
      </c>
      <c r="N275" s="31" t="s">
        <v>378</v>
      </c>
      <c r="O275" s="31" t="s">
        <v>1522</v>
      </c>
      <c r="P275" s="31" t="s">
        <v>53</v>
      </c>
      <c r="Q275" s="31" t="s">
        <v>54</v>
      </c>
      <c r="R275" s="31" t="s">
        <v>54</v>
      </c>
      <c r="S275" s="31">
        <f>U275+V275+W275+X275</f>
        <v>6.1</v>
      </c>
      <c r="T275" s="31" t="s">
        <v>55</v>
      </c>
      <c r="U275" s="31">
        <v>6</v>
      </c>
      <c r="V275" s="31">
        <v>0</v>
      </c>
      <c r="W275" s="31">
        <v>0</v>
      </c>
      <c r="X275" s="31">
        <v>0.1</v>
      </c>
      <c r="Y275" s="31" t="s">
        <v>56</v>
      </c>
      <c r="Z275" s="31" t="s">
        <v>53</v>
      </c>
      <c r="AA275" s="31">
        <v>160</v>
      </c>
      <c r="AB275" s="31">
        <v>900</v>
      </c>
      <c r="AC275" s="31">
        <v>0</v>
      </c>
      <c r="AD275" s="31">
        <v>5</v>
      </c>
      <c r="AE275" s="31">
        <v>16</v>
      </c>
      <c r="AF275" s="31" t="s">
        <v>1523</v>
      </c>
    </row>
    <row r="276" ht="42.75" customHeight="1" x14ac:dyDescent="0.15" spans="1:32">
      <c r="A276" s="31">
        <v>269</v>
      </c>
      <c r="B276" s="31" t="s">
        <v>252</v>
      </c>
      <c r="C276" s="31" t="s">
        <v>1524</v>
      </c>
      <c r="D276" s="31" t="s">
        <v>1525</v>
      </c>
      <c r="E276" s="31"/>
      <c r="F276" s="30" t="s">
        <v>130</v>
      </c>
      <c r="G276" s="31" t="s">
        <v>315</v>
      </c>
      <c r="H276" s="31" t="s">
        <v>442</v>
      </c>
      <c r="I276" s="31" t="s">
        <v>133</v>
      </c>
      <c r="J276" s="31" t="s">
        <v>255</v>
      </c>
      <c r="K276" s="31" t="s">
        <v>1524</v>
      </c>
      <c r="L276" s="31" t="s">
        <v>1526</v>
      </c>
      <c r="M276" s="31" t="s">
        <v>421</v>
      </c>
      <c r="N276" s="31" t="s">
        <v>378</v>
      </c>
      <c r="O276" s="31" t="s">
        <v>1527</v>
      </c>
      <c r="P276" s="31" t="s">
        <v>53</v>
      </c>
      <c r="Q276" s="31" t="s">
        <v>54</v>
      </c>
      <c r="R276" s="31" t="s">
        <v>54</v>
      </c>
      <c r="S276" s="31">
        <f>U276+V276+W276+X276</f>
        <v>8.5</v>
      </c>
      <c r="T276" s="31" t="s">
        <v>55</v>
      </c>
      <c r="U276" s="31">
        <v>8.4</v>
      </c>
      <c r="V276" s="31">
        <v>0</v>
      </c>
      <c r="W276" s="31">
        <v>0</v>
      </c>
      <c r="X276" s="31">
        <v>0.1</v>
      </c>
      <c r="Y276" s="31" t="s">
        <v>56</v>
      </c>
      <c r="Z276" s="31" t="s">
        <v>53</v>
      </c>
      <c r="AA276" s="31">
        <v>50</v>
      </c>
      <c r="AB276" s="31">
        <v>75</v>
      </c>
      <c r="AC276" s="31">
        <v>0</v>
      </c>
      <c r="AD276" s="31">
        <v>1</v>
      </c>
      <c r="AE276" s="31">
        <v>1</v>
      </c>
      <c r="AF276" s="31" t="s">
        <v>1528</v>
      </c>
    </row>
    <row r="277" ht="42.75" customHeight="1" x14ac:dyDescent="0.15" spans="1:32">
      <c r="A277" s="31">
        <v>271</v>
      </c>
      <c r="B277" s="31" t="s">
        <v>252</v>
      </c>
      <c r="C277" s="31" t="s">
        <v>1506</v>
      </c>
      <c r="D277" s="31" t="s">
        <v>1529</v>
      </c>
      <c r="E277" s="31"/>
      <c r="F277" s="30" t="s">
        <v>130</v>
      </c>
      <c r="G277" s="31" t="s">
        <v>315</v>
      </c>
      <c r="H277" s="31" t="s">
        <v>442</v>
      </c>
      <c r="I277" s="31" t="s">
        <v>133</v>
      </c>
      <c r="J277" s="31" t="s">
        <v>255</v>
      </c>
      <c r="K277" s="31" t="s">
        <v>1530</v>
      </c>
      <c r="L277" s="31" t="s">
        <v>1531</v>
      </c>
      <c r="M277" s="31" t="s">
        <v>1532</v>
      </c>
      <c r="N277" s="31" t="s">
        <v>360</v>
      </c>
      <c r="O277" s="31" t="s">
        <v>1533</v>
      </c>
      <c r="P277" s="31" t="s">
        <v>53</v>
      </c>
      <c r="Q277" s="31" t="s">
        <v>54</v>
      </c>
      <c r="R277" s="31" t="s">
        <v>54</v>
      </c>
      <c r="S277" s="31">
        <f>U277+V277+W277+X277</f>
        <v>0.95</v>
      </c>
      <c r="T277" s="31" t="s">
        <v>55</v>
      </c>
      <c r="U277" s="31">
        <v>0.85</v>
      </c>
      <c r="V277" s="31">
        <v>0</v>
      </c>
      <c r="W277" s="31">
        <v>0</v>
      </c>
      <c r="X277" s="31">
        <v>0.1</v>
      </c>
      <c r="Y277" s="31" t="s">
        <v>56</v>
      </c>
      <c r="Z277" s="31" t="s">
        <v>56</v>
      </c>
      <c r="AA277" s="31">
        <v>2</v>
      </c>
      <c r="AB277" s="31">
        <v>9</v>
      </c>
      <c r="AC277" s="31">
        <v>1</v>
      </c>
      <c r="AD277" s="31">
        <v>2</v>
      </c>
      <c r="AE277" s="31">
        <v>9</v>
      </c>
      <c r="AF277" s="31"/>
    </row>
    <row r="278" ht="42.75" customHeight="1" x14ac:dyDescent="0.15" spans="1:32">
      <c r="A278" s="31">
        <v>272</v>
      </c>
      <c r="B278" s="31" t="s">
        <v>252</v>
      </c>
      <c r="C278" s="31" t="s">
        <v>1506</v>
      </c>
      <c r="D278" s="31" t="s">
        <v>1534</v>
      </c>
      <c r="E278" s="31"/>
      <c r="F278" s="30" t="s">
        <v>130</v>
      </c>
      <c r="G278" s="31" t="s">
        <v>315</v>
      </c>
      <c r="H278" s="31" t="s">
        <v>442</v>
      </c>
      <c r="I278" s="31" t="s">
        <v>133</v>
      </c>
      <c r="J278" s="31" t="s">
        <v>255</v>
      </c>
      <c r="K278" s="31" t="s">
        <v>1506</v>
      </c>
      <c r="L278" s="31" t="s">
        <v>1535</v>
      </c>
      <c r="M278" s="31" t="s">
        <v>421</v>
      </c>
      <c r="N278" s="31" t="s">
        <v>378</v>
      </c>
      <c r="O278" s="31" t="s">
        <v>1536</v>
      </c>
      <c r="P278" s="31" t="s">
        <v>53</v>
      </c>
      <c r="Q278" s="31" t="s">
        <v>54</v>
      </c>
      <c r="R278" s="31" t="s">
        <v>54</v>
      </c>
      <c r="S278" s="31">
        <f>U278+V278+W278+X278</f>
        <v>1.6</v>
      </c>
      <c r="T278" s="31" t="s">
        <v>55</v>
      </c>
      <c r="U278" s="31">
        <v>1.5</v>
      </c>
      <c r="V278" s="31">
        <v>0</v>
      </c>
      <c r="W278" s="31">
        <v>0</v>
      </c>
      <c r="X278" s="31">
        <v>0.1</v>
      </c>
      <c r="Y278" s="31" t="s">
        <v>56</v>
      </c>
      <c r="Z278" s="31" t="s">
        <v>56</v>
      </c>
      <c r="AA278" s="31">
        <v>100</v>
      </c>
      <c r="AB278" s="31">
        <v>320</v>
      </c>
      <c r="AC278" s="31">
        <v>1</v>
      </c>
      <c r="AD278" s="31">
        <v>9</v>
      </c>
      <c r="AE278" s="31">
        <v>16</v>
      </c>
      <c r="AF278" s="31"/>
    </row>
    <row r="279" ht="71.25" customHeight="1" x14ac:dyDescent="0.15" spans="1:32">
      <c r="A279" s="31">
        <v>273</v>
      </c>
      <c r="B279" s="31" t="s">
        <v>252</v>
      </c>
      <c r="C279" s="31" t="s">
        <v>424</v>
      </c>
      <c r="D279" s="31" t="s">
        <v>1537</v>
      </c>
      <c r="E279" s="31"/>
      <c r="F279" s="30" t="s">
        <v>130</v>
      </c>
      <c r="G279" s="31" t="s">
        <v>131</v>
      </c>
      <c r="H279" s="31" t="s">
        <v>915</v>
      </c>
      <c r="I279" s="31" t="s">
        <v>133</v>
      </c>
      <c r="J279" s="31" t="s">
        <v>255</v>
      </c>
      <c r="K279" s="31" t="s">
        <v>1538</v>
      </c>
      <c r="L279" s="31" t="s">
        <v>1539</v>
      </c>
      <c r="M279" s="31" t="s">
        <v>1540</v>
      </c>
      <c r="N279" s="31" t="s">
        <v>1541</v>
      </c>
      <c r="O279" s="31" t="s">
        <v>1542</v>
      </c>
      <c r="P279" s="31" t="s">
        <v>53</v>
      </c>
      <c r="Q279" s="31" t="s">
        <v>54</v>
      </c>
      <c r="R279" s="31" t="s">
        <v>54</v>
      </c>
      <c r="S279" s="31">
        <f>U279+V279+W279+X279</f>
        <v>20.2</v>
      </c>
      <c r="T279" s="31" t="s">
        <v>55</v>
      </c>
      <c r="U279" s="31">
        <v>20</v>
      </c>
      <c r="V279" s="31">
        <v>0</v>
      </c>
      <c r="W279" s="31">
        <v>0</v>
      </c>
      <c r="X279" s="31">
        <v>0.2</v>
      </c>
      <c r="Y279" s="31" t="s">
        <v>56</v>
      </c>
      <c r="Z279" s="31" t="s">
        <v>56</v>
      </c>
      <c r="AA279" s="31">
        <v>75</v>
      </c>
      <c r="AB279" s="31">
        <v>225</v>
      </c>
      <c r="AC279" s="31">
        <v>1</v>
      </c>
      <c r="AD279" s="31">
        <v>32</v>
      </c>
      <c r="AE279" s="31">
        <v>89</v>
      </c>
      <c r="AF279" s="31">
        <v>102900</v>
      </c>
    </row>
    <row r="280" ht="42.75" customHeight="1" x14ac:dyDescent="0.15" spans="1:32">
      <c r="A280" s="31">
        <v>274</v>
      </c>
      <c r="B280" s="31" t="s">
        <v>252</v>
      </c>
      <c r="C280" s="31" t="s">
        <v>1436</v>
      </c>
      <c r="D280" s="31" t="s">
        <v>1543</v>
      </c>
      <c r="E280" s="31"/>
      <c r="F280" s="30" t="s">
        <v>130</v>
      </c>
      <c r="G280" s="31" t="s">
        <v>315</v>
      </c>
      <c r="H280" s="31" t="s">
        <v>442</v>
      </c>
      <c r="I280" s="31" t="s">
        <v>133</v>
      </c>
      <c r="J280" s="31" t="s">
        <v>255</v>
      </c>
      <c r="K280" s="31" t="s">
        <v>176</v>
      </c>
      <c r="L280" s="31" t="s">
        <v>1544</v>
      </c>
      <c r="M280" s="31" t="s">
        <v>431</v>
      </c>
      <c r="N280" s="31" t="s">
        <v>378</v>
      </c>
      <c r="O280" s="31" t="s">
        <v>1545</v>
      </c>
      <c r="P280" s="31" t="s">
        <v>53</v>
      </c>
      <c r="Q280" s="31" t="s">
        <v>54</v>
      </c>
      <c r="R280" s="31" t="s">
        <v>54</v>
      </c>
      <c r="S280" s="31">
        <f>U280+V280+W280+X280</f>
        <v>12.1</v>
      </c>
      <c r="T280" s="31" t="s">
        <v>55</v>
      </c>
      <c r="U280" s="31">
        <v>12</v>
      </c>
      <c r="V280" s="31">
        <v>0</v>
      </c>
      <c r="W280" s="31">
        <v>0</v>
      </c>
      <c r="X280" s="31">
        <v>0.1</v>
      </c>
      <c r="Y280" s="31" t="s">
        <v>56</v>
      </c>
      <c r="Z280" s="31" t="s">
        <v>53</v>
      </c>
      <c r="AA280" s="31">
        <v>155</v>
      </c>
      <c r="AB280" s="31">
        <v>433</v>
      </c>
      <c r="AC280" s="31">
        <v>0</v>
      </c>
      <c r="AD280" s="31">
        <v>6</v>
      </c>
      <c r="AE280" s="31">
        <v>14</v>
      </c>
      <c r="AF280" s="31" t="s">
        <v>1546</v>
      </c>
    </row>
    <row r="281" ht="42.75" customHeight="1" x14ac:dyDescent="0.15" spans="1:32">
      <c r="A281" s="31">
        <v>275</v>
      </c>
      <c r="B281" s="31" t="s">
        <v>252</v>
      </c>
      <c r="C281" s="31" t="s">
        <v>1547</v>
      </c>
      <c r="D281" s="31" t="s">
        <v>1548</v>
      </c>
      <c r="E281" s="31"/>
      <c r="F281" s="30" t="s">
        <v>130</v>
      </c>
      <c r="G281" s="31" t="s">
        <v>315</v>
      </c>
      <c r="H281" s="31" t="s">
        <v>442</v>
      </c>
      <c r="I281" s="31" t="s">
        <v>133</v>
      </c>
      <c r="J281" s="31" t="s">
        <v>255</v>
      </c>
      <c r="K281" s="31" t="s">
        <v>1547</v>
      </c>
      <c r="L281" s="31" t="s">
        <v>1549</v>
      </c>
      <c r="M281" s="31" t="s">
        <v>1549</v>
      </c>
      <c r="N281" s="31" t="s">
        <v>378</v>
      </c>
      <c r="O281" s="31" t="s">
        <v>1550</v>
      </c>
      <c r="P281" s="31" t="s">
        <v>53</v>
      </c>
      <c r="Q281" s="31" t="s">
        <v>54</v>
      </c>
      <c r="R281" s="31" t="s">
        <v>54</v>
      </c>
      <c r="S281" s="31">
        <f>U281+V281+W281+X281</f>
        <v>3.1</v>
      </c>
      <c r="T281" s="31" t="s">
        <v>55</v>
      </c>
      <c r="U281" s="31">
        <v>3</v>
      </c>
      <c r="V281" s="31">
        <v>0</v>
      </c>
      <c r="W281" s="31">
        <v>0</v>
      </c>
      <c r="X281" s="31">
        <v>0.1</v>
      </c>
      <c r="Y281" s="31" t="s">
        <v>56</v>
      </c>
      <c r="Z281" s="31" t="s">
        <v>53</v>
      </c>
      <c r="AA281" s="31">
        <v>169</v>
      </c>
      <c r="AB281" s="31">
        <v>579</v>
      </c>
      <c r="AC281" s="31">
        <v>0</v>
      </c>
      <c r="AD281" s="31">
        <v>8</v>
      </c>
      <c r="AE281" s="31">
        <v>18</v>
      </c>
      <c r="AF281" s="31"/>
    </row>
    <row r="282" ht="42.75" customHeight="1" x14ac:dyDescent="0.15" spans="1:32">
      <c r="A282" s="31">
        <v>276</v>
      </c>
      <c r="B282" s="31" t="s">
        <v>252</v>
      </c>
      <c r="C282" s="31" t="s">
        <v>1475</v>
      </c>
      <c r="D282" s="31" t="s">
        <v>1551</v>
      </c>
      <c r="E282" s="31"/>
      <c r="F282" s="30" t="s">
        <v>130</v>
      </c>
      <c r="G282" s="31" t="s">
        <v>315</v>
      </c>
      <c r="H282" s="31" t="s">
        <v>442</v>
      </c>
      <c r="I282" s="31" t="s">
        <v>133</v>
      </c>
      <c r="J282" s="31" t="s">
        <v>255</v>
      </c>
      <c r="K282" s="31" t="s">
        <v>1475</v>
      </c>
      <c r="L282" s="31" t="s">
        <v>1549</v>
      </c>
      <c r="M282" s="31" t="s">
        <v>1549</v>
      </c>
      <c r="N282" s="31" t="s">
        <v>378</v>
      </c>
      <c r="O282" s="31" t="s">
        <v>1550</v>
      </c>
      <c r="P282" s="31" t="s">
        <v>53</v>
      </c>
      <c r="Q282" s="31" t="s">
        <v>54</v>
      </c>
      <c r="R282" s="31" t="s">
        <v>54</v>
      </c>
      <c r="S282" s="31">
        <f>U282+V282+W282+X282</f>
        <v>3.1</v>
      </c>
      <c r="T282" s="31" t="s">
        <v>55</v>
      </c>
      <c r="U282" s="31">
        <v>3</v>
      </c>
      <c r="V282" s="31">
        <v>0</v>
      </c>
      <c r="W282" s="31">
        <v>0</v>
      </c>
      <c r="X282" s="31">
        <v>0.1</v>
      </c>
      <c r="Y282" s="31" t="s">
        <v>56</v>
      </c>
      <c r="Z282" s="31" t="s">
        <v>56</v>
      </c>
      <c r="AA282" s="31">
        <v>280</v>
      </c>
      <c r="AB282" s="31">
        <v>1215</v>
      </c>
      <c r="AC282" s="31">
        <v>1</v>
      </c>
      <c r="AD282" s="31">
        <v>37</v>
      </c>
      <c r="AE282" s="31">
        <v>92</v>
      </c>
      <c r="AF282" s="31" t="s">
        <v>1552</v>
      </c>
    </row>
    <row r="283" ht="42.75" customHeight="1" x14ac:dyDescent="0.15" spans="1:32">
      <c r="A283" s="31">
        <v>277</v>
      </c>
      <c r="B283" s="31" t="s">
        <v>252</v>
      </c>
      <c r="C283" s="31" t="s">
        <v>1524</v>
      </c>
      <c r="D283" s="31" t="s">
        <v>1553</v>
      </c>
      <c r="E283" s="31"/>
      <c r="F283" s="30" t="s">
        <v>130</v>
      </c>
      <c r="G283" s="31" t="s">
        <v>315</v>
      </c>
      <c r="H283" s="31" t="s">
        <v>442</v>
      </c>
      <c r="I283" s="31" t="s">
        <v>133</v>
      </c>
      <c r="J283" s="31" t="s">
        <v>255</v>
      </c>
      <c r="K283" s="31" t="s">
        <v>1524</v>
      </c>
      <c r="L283" s="31" t="s">
        <v>1549</v>
      </c>
      <c r="M283" s="31" t="s">
        <v>1549</v>
      </c>
      <c r="N283" s="31" t="s">
        <v>378</v>
      </c>
      <c r="O283" s="31" t="s">
        <v>1550</v>
      </c>
      <c r="P283" s="31" t="s">
        <v>53</v>
      </c>
      <c r="Q283" s="31" t="s">
        <v>54</v>
      </c>
      <c r="R283" s="31" t="s">
        <v>54</v>
      </c>
      <c r="S283" s="31">
        <f>U283+V283+W283+X283</f>
        <v>3.1</v>
      </c>
      <c r="T283" s="31" t="s">
        <v>55</v>
      </c>
      <c r="U283" s="31">
        <v>3</v>
      </c>
      <c r="V283" s="31">
        <v>0</v>
      </c>
      <c r="W283" s="31">
        <v>0</v>
      </c>
      <c r="X283" s="31">
        <v>0.1</v>
      </c>
      <c r="Y283" s="31" t="s">
        <v>56</v>
      </c>
      <c r="Z283" s="31" t="s">
        <v>53</v>
      </c>
      <c r="AA283" s="31">
        <v>50</v>
      </c>
      <c r="AB283" s="31">
        <v>75</v>
      </c>
      <c r="AC283" s="31">
        <v>0</v>
      </c>
      <c r="AD283" s="31">
        <v>1</v>
      </c>
      <c r="AE283" s="31">
        <v>1</v>
      </c>
      <c r="AF283" s="31" t="s">
        <v>1554</v>
      </c>
    </row>
    <row r="284" ht="42.75" customHeight="1" x14ac:dyDescent="0.15" spans="1:32">
      <c r="A284" s="31">
        <v>278</v>
      </c>
      <c r="B284" s="31" t="s">
        <v>252</v>
      </c>
      <c r="C284" s="31" t="s">
        <v>1506</v>
      </c>
      <c r="D284" s="31" t="s">
        <v>1555</v>
      </c>
      <c r="E284" s="31"/>
      <c r="F284" s="30" t="s">
        <v>130</v>
      </c>
      <c r="G284" s="31" t="s">
        <v>315</v>
      </c>
      <c r="H284" s="31" t="s">
        <v>442</v>
      </c>
      <c r="I284" s="31" t="s">
        <v>133</v>
      </c>
      <c r="J284" s="31" t="s">
        <v>255</v>
      </c>
      <c r="K284" s="31" t="s">
        <v>1506</v>
      </c>
      <c r="L284" s="31" t="s">
        <v>1556</v>
      </c>
      <c r="M284" s="31" t="s">
        <v>1556</v>
      </c>
      <c r="N284" s="31" t="s">
        <v>378</v>
      </c>
      <c r="O284" s="31" t="s">
        <v>1550</v>
      </c>
      <c r="P284" s="31" t="s">
        <v>53</v>
      </c>
      <c r="Q284" s="31" t="s">
        <v>54</v>
      </c>
      <c r="R284" s="31" t="s">
        <v>54</v>
      </c>
      <c r="S284" s="31">
        <f>U284+V284+W284+X284</f>
        <v>12.1</v>
      </c>
      <c r="T284" s="31" t="s">
        <v>55</v>
      </c>
      <c r="U284" s="31">
        <v>12</v>
      </c>
      <c r="V284" s="31">
        <v>0</v>
      </c>
      <c r="W284" s="31">
        <v>0</v>
      </c>
      <c r="X284" s="31">
        <v>0.1</v>
      </c>
      <c r="Y284" s="31" t="s">
        <v>56</v>
      </c>
      <c r="Z284" s="31" t="s">
        <v>56</v>
      </c>
      <c r="AA284" s="31">
        <v>100</v>
      </c>
      <c r="AB284" s="31">
        <v>320</v>
      </c>
      <c r="AC284" s="31">
        <v>1</v>
      </c>
      <c r="AD284" s="31">
        <v>9</v>
      </c>
      <c r="AE284" s="31">
        <v>16</v>
      </c>
      <c r="AF284" s="31" t="s">
        <v>1552</v>
      </c>
    </row>
    <row r="285" ht="42.75" customHeight="1" x14ac:dyDescent="0.15" spans="1:32">
      <c r="A285" s="31">
        <v>279</v>
      </c>
      <c r="B285" s="31" t="s">
        <v>252</v>
      </c>
      <c r="C285" s="31" t="s">
        <v>268</v>
      </c>
      <c r="D285" s="31" t="s">
        <v>1557</v>
      </c>
      <c r="E285" s="31"/>
      <c r="F285" s="30" t="s">
        <v>130</v>
      </c>
      <c r="G285" s="31" t="s">
        <v>315</v>
      </c>
      <c r="H285" s="31" t="s">
        <v>442</v>
      </c>
      <c r="I285" s="31" t="s">
        <v>133</v>
      </c>
      <c r="J285" s="31" t="s">
        <v>255</v>
      </c>
      <c r="K285" s="31" t="s">
        <v>1558</v>
      </c>
      <c r="L285" s="31" t="s">
        <v>1559</v>
      </c>
      <c r="M285" s="31" t="s">
        <v>1559</v>
      </c>
      <c r="N285" s="31" t="s">
        <v>1560</v>
      </c>
      <c r="O285" s="31" t="s">
        <v>1550</v>
      </c>
      <c r="P285" s="31" t="s">
        <v>53</v>
      </c>
      <c r="Q285" s="31" t="s">
        <v>54</v>
      </c>
      <c r="R285" s="31" t="s">
        <v>54</v>
      </c>
      <c r="S285" s="31">
        <f>U285+V285+W285+X285</f>
        <v>60.5</v>
      </c>
      <c r="T285" s="31" t="s">
        <v>55</v>
      </c>
      <c r="U285" s="31">
        <v>60</v>
      </c>
      <c r="V285" s="31">
        <v>0</v>
      </c>
      <c r="W285" s="31">
        <v>0</v>
      </c>
      <c r="X285" s="31">
        <v>0.5</v>
      </c>
      <c r="Y285" s="31" t="s">
        <v>56</v>
      </c>
      <c r="Z285" s="31" t="s">
        <v>53</v>
      </c>
      <c r="AA285" s="31">
        <v>325</v>
      </c>
      <c r="AB285" s="31">
        <v>1332</v>
      </c>
      <c r="AC285" s="31">
        <v>0</v>
      </c>
      <c r="AD285" s="31">
        <v>12</v>
      </c>
      <c r="AE285" s="31">
        <v>36</v>
      </c>
      <c r="AF285" s="31"/>
    </row>
    <row r="286" ht="42.75" customHeight="1" x14ac:dyDescent="0.15" spans="1:32">
      <c r="A286" s="31">
        <v>280</v>
      </c>
      <c r="B286" s="31" t="s">
        <v>252</v>
      </c>
      <c r="C286" s="31" t="s">
        <v>268</v>
      </c>
      <c r="D286" s="31" t="s">
        <v>1561</v>
      </c>
      <c r="E286" s="31"/>
      <c r="F286" s="30" t="s">
        <v>130</v>
      </c>
      <c r="G286" s="31" t="s">
        <v>315</v>
      </c>
      <c r="H286" s="31" t="s">
        <v>442</v>
      </c>
      <c r="I286" s="31" t="s">
        <v>133</v>
      </c>
      <c r="J286" s="31" t="s">
        <v>255</v>
      </c>
      <c r="K286" s="31" t="s">
        <v>268</v>
      </c>
      <c r="L286" s="31" t="s">
        <v>1549</v>
      </c>
      <c r="M286" s="31" t="s">
        <v>1549</v>
      </c>
      <c r="N286" s="31" t="s">
        <v>378</v>
      </c>
      <c r="O286" s="31" t="s">
        <v>1550</v>
      </c>
      <c r="P286" s="31" t="s">
        <v>53</v>
      </c>
      <c r="Q286" s="31" t="s">
        <v>54</v>
      </c>
      <c r="R286" s="31" t="s">
        <v>54</v>
      </c>
      <c r="S286" s="31">
        <f>U286+V286+W286+X286</f>
        <v>3.1</v>
      </c>
      <c r="T286" s="31" t="s">
        <v>55</v>
      </c>
      <c r="U286" s="31">
        <v>3</v>
      </c>
      <c r="V286" s="31">
        <v>0</v>
      </c>
      <c r="W286" s="31">
        <v>0</v>
      </c>
      <c r="X286" s="31">
        <v>0.1</v>
      </c>
      <c r="Y286" s="31" t="s">
        <v>56</v>
      </c>
      <c r="Z286" s="31" t="s">
        <v>53</v>
      </c>
      <c r="AA286" s="31">
        <v>30</v>
      </c>
      <c r="AB286" s="31">
        <v>65</v>
      </c>
      <c r="AC286" s="31">
        <v>0</v>
      </c>
      <c r="AD286" s="31">
        <v>15</v>
      </c>
      <c r="AE286" s="31">
        <v>25</v>
      </c>
      <c r="AF286" s="31" t="s">
        <v>1562</v>
      </c>
    </row>
    <row r="287" ht="42.75" customHeight="1" x14ac:dyDescent="0.15" spans="1:32">
      <c r="A287" s="31">
        <v>281</v>
      </c>
      <c r="B287" s="31" t="s">
        <v>252</v>
      </c>
      <c r="C287" s="31" t="s">
        <v>253</v>
      </c>
      <c r="D287" s="31" t="s">
        <v>1563</v>
      </c>
      <c r="E287" s="31"/>
      <c r="F287" s="30" t="s">
        <v>130</v>
      </c>
      <c r="G287" s="31" t="s">
        <v>315</v>
      </c>
      <c r="H287" s="31" t="s">
        <v>442</v>
      </c>
      <c r="I287" s="31" t="s">
        <v>133</v>
      </c>
      <c r="J287" s="31" t="s">
        <v>255</v>
      </c>
      <c r="K287" s="31" t="s">
        <v>1564</v>
      </c>
      <c r="L287" s="31" t="s">
        <v>1565</v>
      </c>
      <c r="M287" s="31" t="s">
        <v>1565</v>
      </c>
      <c r="N287" s="31" t="s">
        <v>378</v>
      </c>
      <c r="O287" s="31" t="s">
        <v>1550</v>
      </c>
      <c r="P287" s="31" t="s">
        <v>53</v>
      </c>
      <c r="Q287" s="31" t="s">
        <v>54</v>
      </c>
      <c r="R287" s="31" t="s">
        <v>54</v>
      </c>
      <c r="S287" s="31">
        <f>U287+V287+W287+X287</f>
        <v>6.1</v>
      </c>
      <c r="T287" s="31" t="s">
        <v>55</v>
      </c>
      <c r="U287" s="31">
        <v>6</v>
      </c>
      <c r="V287" s="31">
        <v>0</v>
      </c>
      <c r="W287" s="31">
        <v>0</v>
      </c>
      <c r="X287" s="31">
        <v>0.1</v>
      </c>
      <c r="Y287" s="31" t="s">
        <v>56</v>
      </c>
      <c r="Z287" s="31" t="s">
        <v>53</v>
      </c>
      <c r="AA287" s="31">
        <v>450</v>
      </c>
      <c r="AB287" s="31">
        <v>2200</v>
      </c>
      <c r="AC287" s="31">
        <v>0</v>
      </c>
      <c r="AD287" s="31">
        <v>30</v>
      </c>
      <c r="AE287" s="31">
        <v>128</v>
      </c>
      <c r="AF287" s="31" t="s">
        <v>1566</v>
      </c>
    </row>
    <row r="288" ht="42.75" customHeight="1" x14ac:dyDescent="0.15" spans="1:32">
      <c r="A288" s="31">
        <v>282</v>
      </c>
      <c r="B288" s="31" t="s">
        <v>252</v>
      </c>
      <c r="C288" s="31" t="s">
        <v>1436</v>
      </c>
      <c r="D288" s="31" t="s">
        <v>1567</v>
      </c>
      <c r="E288" s="31"/>
      <c r="F288" s="30" t="s">
        <v>130</v>
      </c>
      <c r="G288" s="31" t="s">
        <v>315</v>
      </c>
      <c r="H288" s="31" t="s">
        <v>442</v>
      </c>
      <c r="I288" s="31" t="s">
        <v>133</v>
      </c>
      <c r="J288" s="31" t="s">
        <v>255</v>
      </c>
      <c r="K288" s="31" t="s">
        <v>1436</v>
      </c>
      <c r="L288" s="31" t="s">
        <v>1568</v>
      </c>
      <c r="M288" s="31" t="s">
        <v>1569</v>
      </c>
      <c r="N288" s="31" t="s">
        <v>378</v>
      </c>
      <c r="O288" s="31" t="s">
        <v>1550</v>
      </c>
      <c r="P288" s="31" t="s">
        <v>53</v>
      </c>
      <c r="Q288" s="31" t="s">
        <v>54</v>
      </c>
      <c r="R288" s="31" t="s">
        <v>54</v>
      </c>
      <c r="S288" s="31">
        <f>U288+V288+W288+X288</f>
        <v>6.699999999999999</v>
      </c>
      <c r="T288" s="31" t="s">
        <v>55</v>
      </c>
      <c r="U288" s="31">
        <v>6.6</v>
      </c>
      <c r="V288" s="31">
        <v>0</v>
      </c>
      <c r="W288" s="31">
        <v>0</v>
      </c>
      <c r="X288" s="31">
        <v>0.1</v>
      </c>
      <c r="Y288" s="31" t="s">
        <v>56</v>
      </c>
      <c r="Z288" s="31" t="s">
        <v>53</v>
      </c>
      <c r="AA288" s="31">
        <v>155</v>
      </c>
      <c r="AB288" s="31">
        <v>433</v>
      </c>
      <c r="AC288" s="31">
        <v>0</v>
      </c>
      <c r="AD288" s="31">
        <v>6</v>
      </c>
      <c r="AE288" s="31">
        <v>14</v>
      </c>
      <c r="AF288" s="31" t="s">
        <v>1570</v>
      </c>
    </row>
    <row r="289" ht="42.75" customHeight="1" x14ac:dyDescent="0.15" spans="1:32">
      <c r="A289" s="31">
        <v>283</v>
      </c>
      <c r="B289" s="31" t="s">
        <v>252</v>
      </c>
      <c r="C289" s="31" t="s">
        <v>417</v>
      </c>
      <c r="D289" s="31" t="s">
        <v>1563</v>
      </c>
      <c r="E289" s="31"/>
      <c r="F289" s="30" t="s">
        <v>130</v>
      </c>
      <c r="G289" s="31" t="s">
        <v>315</v>
      </c>
      <c r="H289" s="31" t="s">
        <v>442</v>
      </c>
      <c r="I289" s="31" t="s">
        <v>133</v>
      </c>
      <c r="J289" s="31" t="s">
        <v>255</v>
      </c>
      <c r="K289" s="31" t="s">
        <v>417</v>
      </c>
      <c r="L289" s="31" t="s">
        <v>1571</v>
      </c>
      <c r="M289" s="31" t="s">
        <v>1571</v>
      </c>
      <c r="N289" s="31" t="s">
        <v>378</v>
      </c>
      <c r="O289" s="31" t="s">
        <v>1550</v>
      </c>
      <c r="P289" s="31" t="s">
        <v>53</v>
      </c>
      <c r="Q289" s="31" t="s">
        <v>54</v>
      </c>
      <c r="R289" s="31" t="s">
        <v>54</v>
      </c>
      <c r="S289" s="31">
        <f>U289+V289+W289+X289</f>
        <v>15.2</v>
      </c>
      <c r="T289" s="31" t="s">
        <v>55</v>
      </c>
      <c r="U289" s="31">
        <v>15</v>
      </c>
      <c r="V289" s="31">
        <v>0</v>
      </c>
      <c r="W289" s="31">
        <v>0</v>
      </c>
      <c r="X289" s="31">
        <v>0.2</v>
      </c>
      <c r="Y289" s="31" t="s">
        <v>56</v>
      </c>
      <c r="Z289" s="31" t="s">
        <v>56</v>
      </c>
      <c r="AA289" s="31">
        <v>702</v>
      </c>
      <c r="AB289" s="31">
        <v>2358</v>
      </c>
      <c r="AC289" s="31">
        <v>0</v>
      </c>
      <c r="AD289" s="31">
        <v>34</v>
      </c>
      <c r="AE289" s="31">
        <v>84</v>
      </c>
      <c r="AF289" s="31" t="s">
        <v>1572</v>
      </c>
    </row>
    <row r="290" ht="57.0" customHeight="1" x14ac:dyDescent="0.15" spans="1:32">
      <c r="A290" s="31">
        <v>284</v>
      </c>
      <c r="B290" s="31" t="s">
        <v>252</v>
      </c>
      <c r="C290" s="31" t="s">
        <v>268</v>
      </c>
      <c r="D290" s="31" t="s">
        <v>1573</v>
      </c>
      <c r="E290" s="31"/>
      <c r="F290" s="30" t="s">
        <v>130</v>
      </c>
      <c r="G290" s="31" t="s">
        <v>315</v>
      </c>
      <c r="H290" s="31" t="s">
        <v>442</v>
      </c>
      <c r="I290" s="31" t="s">
        <v>133</v>
      </c>
      <c r="J290" s="31" t="s">
        <v>255</v>
      </c>
      <c r="K290" s="31" t="s">
        <v>1574</v>
      </c>
      <c r="L290" s="31" t="s">
        <v>1575</v>
      </c>
      <c r="M290" s="31" t="s">
        <v>1576</v>
      </c>
      <c r="N290" s="31" t="s">
        <v>378</v>
      </c>
      <c r="O290" s="31" t="s">
        <v>1550</v>
      </c>
      <c r="P290" s="31" t="s">
        <v>53</v>
      </c>
      <c r="Q290" s="31" t="s">
        <v>54</v>
      </c>
      <c r="R290" s="31" t="s">
        <v>54</v>
      </c>
      <c r="S290" s="31">
        <f>U290+V290+W290+X290</f>
        <v>5.199999999999999</v>
      </c>
      <c r="T290" s="31" t="s">
        <v>55</v>
      </c>
      <c r="U290" s="31">
        <v>5.1</v>
      </c>
      <c r="V290" s="31">
        <v>0</v>
      </c>
      <c r="W290" s="31">
        <v>0</v>
      </c>
      <c r="X290" s="31">
        <v>0.1</v>
      </c>
      <c r="Y290" s="31" t="s">
        <v>56</v>
      </c>
      <c r="Z290" s="31" t="s">
        <v>53</v>
      </c>
      <c r="AA290" s="31">
        <v>325</v>
      </c>
      <c r="AB290" s="31">
        <v>1332</v>
      </c>
      <c r="AC290" s="31">
        <v>0</v>
      </c>
      <c r="AD290" s="31">
        <v>12</v>
      </c>
      <c r="AE290" s="31">
        <v>36</v>
      </c>
      <c r="AF290" s="31" t="s">
        <v>1577</v>
      </c>
    </row>
    <row r="291" ht="42.75" customHeight="1" x14ac:dyDescent="0.15" spans="1:32">
      <c r="A291" s="31">
        <v>285</v>
      </c>
      <c r="B291" s="31" t="s">
        <v>252</v>
      </c>
      <c r="C291" s="31" t="s">
        <v>261</v>
      </c>
      <c r="D291" s="31" t="s">
        <v>1578</v>
      </c>
      <c r="E291" s="31"/>
      <c r="F291" s="30" t="s">
        <v>130</v>
      </c>
      <c r="G291" s="31" t="s">
        <v>315</v>
      </c>
      <c r="H291" s="31" t="s">
        <v>442</v>
      </c>
      <c r="I291" s="31" t="s">
        <v>133</v>
      </c>
      <c r="J291" s="31" t="s">
        <v>255</v>
      </c>
      <c r="K291" s="31" t="s">
        <v>1579</v>
      </c>
      <c r="L291" s="31" t="s">
        <v>1580</v>
      </c>
      <c r="M291" s="31" t="s">
        <v>431</v>
      </c>
      <c r="N291" s="31" t="s">
        <v>378</v>
      </c>
      <c r="O291" s="31" t="s">
        <v>1550</v>
      </c>
      <c r="P291" s="31" t="s">
        <v>53</v>
      </c>
      <c r="Q291" s="31" t="s">
        <v>54</v>
      </c>
      <c r="R291" s="31" t="s">
        <v>54</v>
      </c>
      <c r="S291" s="31">
        <f>U291+V291+W291+X291</f>
        <v>4.6</v>
      </c>
      <c r="T291" s="31" t="s">
        <v>55</v>
      </c>
      <c r="U291" s="31">
        <v>4.5</v>
      </c>
      <c r="V291" s="31">
        <v>0</v>
      </c>
      <c r="W291" s="31">
        <v>0</v>
      </c>
      <c r="X291" s="31">
        <v>0.1</v>
      </c>
      <c r="Y291" s="31" t="s">
        <v>56</v>
      </c>
      <c r="Z291" s="31" t="s">
        <v>53</v>
      </c>
      <c r="AA291" s="31">
        <v>78</v>
      </c>
      <c r="AB291" s="31">
        <v>273</v>
      </c>
      <c r="AC291" s="31">
        <v>0</v>
      </c>
      <c r="AD291" s="31">
        <v>9</v>
      </c>
      <c r="AE291" s="31">
        <v>33</v>
      </c>
      <c r="AF291" s="31"/>
    </row>
    <row r="292" ht="42.75" customHeight="1" x14ac:dyDescent="0.15" spans="1:32">
      <c r="A292" s="31">
        <v>286</v>
      </c>
      <c r="B292" s="31" t="s">
        <v>252</v>
      </c>
      <c r="C292" s="31" t="s">
        <v>424</v>
      </c>
      <c r="D292" s="31" t="s">
        <v>1581</v>
      </c>
      <c r="E292" s="31"/>
      <c r="F292" s="30" t="s">
        <v>130</v>
      </c>
      <c r="G292" s="31" t="s">
        <v>315</v>
      </c>
      <c r="H292" s="31" t="s">
        <v>442</v>
      </c>
      <c r="I292" s="31" t="s">
        <v>133</v>
      </c>
      <c r="J292" s="31" t="s">
        <v>255</v>
      </c>
      <c r="K292" s="31" t="s">
        <v>1582</v>
      </c>
      <c r="L292" s="31" t="s">
        <v>1583</v>
      </c>
      <c r="M292" s="31" t="s">
        <v>1583</v>
      </c>
      <c r="N292" s="31" t="s">
        <v>360</v>
      </c>
      <c r="O292" s="31" t="s">
        <v>1550</v>
      </c>
      <c r="P292" s="31" t="s">
        <v>53</v>
      </c>
      <c r="Q292" s="31" t="s">
        <v>54</v>
      </c>
      <c r="R292" s="31" t="s">
        <v>54</v>
      </c>
      <c r="S292" s="31">
        <f>U292+V292+W292+X292</f>
        <v>20.3</v>
      </c>
      <c r="T292" s="31" t="s">
        <v>55</v>
      </c>
      <c r="U292" s="31">
        <v>20</v>
      </c>
      <c r="V292" s="31">
        <v>0</v>
      </c>
      <c r="W292" s="31">
        <v>0</v>
      </c>
      <c r="X292" s="31">
        <v>0.3</v>
      </c>
      <c r="Y292" s="31" t="s">
        <v>56</v>
      </c>
      <c r="Z292" s="31" t="s">
        <v>56</v>
      </c>
      <c r="AA292" s="31">
        <v>159</v>
      </c>
      <c r="AB292" s="31">
        <v>573</v>
      </c>
      <c r="AC292" s="31">
        <v>1</v>
      </c>
      <c r="AD292" s="31">
        <v>35</v>
      </c>
      <c r="AE292" s="31">
        <v>115</v>
      </c>
      <c r="AF292" s="31"/>
    </row>
    <row r="293" ht="42.75" customHeight="1" x14ac:dyDescent="0.15" spans="1:32">
      <c r="A293" s="31">
        <v>287</v>
      </c>
      <c r="B293" s="31" t="s">
        <v>252</v>
      </c>
      <c r="C293" s="31" t="s">
        <v>428</v>
      </c>
      <c r="D293" s="31" t="s">
        <v>1584</v>
      </c>
      <c r="E293" s="31"/>
      <c r="F293" s="30" t="s">
        <v>130</v>
      </c>
      <c r="G293" s="31" t="s">
        <v>315</v>
      </c>
      <c r="H293" s="31" t="s">
        <v>442</v>
      </c>
      <c r="I293" s="31" t="s">
        <v>133</v>
      </c>
      <c r="J293" s="31" t="s">
        <v>255</v>
      </c>
      <c r="K293" s="31" t="s">
        <v>176</v>
      </c>
      <c r="L293" s="31" t="s">
        <v>1585</v>
      </c>
      <c r="M293" s="31" t="s">
        <v>431</v>
      </c>
      <c r="N293" s="31" t="s">
        <v>378</v>
      </c>
      <c r="O293" s="31" t="s">
        <v>1550</v>
      </c>
      <c r="P293" s="31" t="s">
        <v>53</v>
      </c>
      <c r="Q293" s="31" t="s">
        <v>54</v>
      </c>
      <c r="R293" s="31" t="s">
        <v>54</v>
      </c>
      <c r="S293" s="31">
        <f>U293+V293+W293+X293</f>
        <v>3.7</v>
      </c>
      <c r="T293" s="31" t="s">
        <v>55</v>
      </c>
      <c r="U293" s="31">
        <v>3.6</v>
      </c>
      <c r="V293" s="31">
        <v>0</v>
      </c>
      <c r="W293" s="31">
        <v>0</v>
      </c>
      <c r="X293" s="31">
        <v>0.1</v>
      </c>
      <c r="Y293" s="31" t="s">
        <v>56</v>
      </c>
      <c r="Z293" s="31" t="s">
        <v>56</v>
      </c>
      <c r="AA293" s="31">
        <v>474</v>
      </c>
      <c r="AB293" s="31">
        <v>1923</v>
      </c>
      <c r="AC293" s="31">
        <v>1</v>
      </c>
      <c r="AD293" s="31">
        <v>60</v>
      </c>
      <c r="AE293" s="31">
        <v>182</v>
      </c>
      <c r="AF293" s="31"/>
    </row>
    <row r="294" ht="42.75" customHeight="1" x14ac:dyDescent="0.15" spans="1:32">
      <c r="A294" s="31">
        <v>288</v>
      </c>
      <c r="B294" s="31" t="s">
        <v>252</v>
      </c>
      <c r="C294" s="31" t="s">
        <v>1469</v>
      </c>
      <c r="D294" s="31" t="s">
        <v>1586</v>
      </c>
      <c r="E294" s="31"/>
      <c r="F294" s="30" t="s">
        <v>130</v>
      </c>
      <c r="G294" s="31" t="s">
        <v>315</v>
      </c>
      <c r="H294" s="31" t="s">
        <v>442</v>
      </c>
      <c r="I294" s="31" t="s">
        <v>133</v>
      </c>
      <c r="J294" s="31" t="s">
        <v>255</v>
      </c>
      <c r="K294" s="31" t="s">
        <v>256</v>
      </c>
      <c r="L294" s="31" t="s">
        <v>1587</v>
      </c>
      <c r="M294" s="31" t="s">
        <v>1587</v>
      </c>
      <c r="N294" s="31" t="s">
        <v>1588</v>
      </c>
      <c r="O294" s="31" t="s">
        <v>1550</v>
      </c>
      <c r="P294" s="31" t="s">
        <v>53</v>
      </c>
      <c r="Q294" s="31" t="s">
        <v>54</v>
      </c>
      <c r="R294" s="31" t="s">
        <v>54</v>
      </c>
      <c r="S294" s="31">
        <f>U294+V294+W294+X294</f>
        <v>50.1</v>
      </c>
      <c r="T294" s="31" t="s">
        <v>55</v>
      </c>
      <c r="U294" s="31">
        <v>50</v>
      </c>
      <c r="V294" s="31">
        <v>0</v>
      </c>
      <c r="W294" s="31">
        <v>0</v>
      </c>
      <c r="X294" s="31">
        <v>0.1</v>
      </c>
      <c r="Y294" s="31" t="s">
        <v>56</v>
      </c>
      <c r="Z294" s="31" t="s">
        <v>56</v>
      </c>
      <c r="AA294" s="31">
        <v>423</v>
      </c>
      <c r="AB294" s="31">
        <v>1343</v>
      </c>
      <c r="AC294" s="31">
        <v>1</v>
      </c>
      <c r="AD294" s="31">
        <v>72</v>
      </c>
      <c r="AE294" s="31">
        <v>358</v>
      </c>
      <c r="AF294" s="31"/>
    </row>
    <row r="295" ht="42.75" customHeight="1" x14ac:dyDescent="0.15" spans="1:32">
      <c r="A295" s="31">
        <v>289</v>
      </c>
      <c r="B295" s="31" t="s">
        <v>252</v>
      </c>
      <c r="C295" s="31" t="s">
        <v>253</v>
      </c>
      <c r="D295" s="31" t="s">
        <v>1589</v>
      </c>
      <c r="E295" s="31"/>
      <c r="F295" s="30" t="s">
        <v>130</v>
      </c>
      <c r="G295" s="31" t="s">
        <v>315</v>
      </c>
      <c r="H295" s="31" t="s">
        <v>442</v>
      </c>
      <c r="I295" s="31" t="s">
        <v>133</v>
      </c>
      <c r="J295" s="31" t="s">
        <v>255</v>
      </c>
      <c r="K295" s="31" t="s">
        <v>1590</v>
      </c>
      <c r="L295" s="31" t="s">
        <v>1591</v>
      </c>
      <c r="M295" s="31" t="s">
        <v>1591</v>
      </c>
      <c r="N295" s="31" t="s">
        <v>360</v>
      </c>
      <c r="O295" s="31" t="s">
        <v>1550</v>
      </c>
      <c r="P295" s="31" t="s">
        <v>53</v>
      </c>
      <c r="Q295" s="31" t="s">
        <v>54</v>
      </c>
      <c r="R295" s="31" t="s">
        <v>54</v>
      </c>
      <c r="S295" s="31">
        <f>U295+V295+W295+X295</f>
        <v>10.2</v>
      </c>
      <c r="T295" s="31" t="s">
        <v>55</v>
      </c>
      <c r="U295" s="31">
        <v>10</v>
      </c>
      <c r="V295" s="31">
        <v>0</v>
      </c>
      <c r="W295" s="31">
        <v>0</v>
      </c>
      <c r="X295" s="31">
        <v>0.2</v>
      </c>
      <c r="Y295" s="31" t="s">
        <v>56</v>
      </c>
      <c r="Z295" s="31" t="s">
        <v>53</v>
      </c>
      <c r="AA295" s="31">
        <v>450</v>
      </c>
      <c r="AB295" s="31">
        <v>2200</v>
      </c>
      <c r="AC295" s="31">
        <v>0</v>
      </c>
      <c r="AD295" s="31">
        <v>30</v>
      </c>
      <c r="AE295" s="31">
        <v>128</v>
      </c>
      <c r="AF295" s="31" t="s">
        <v>1523</v>
      </c>
    </row>
    <row r="296" ht="185.25" customHeight="1" x14ac:dyDescent="0.15" spans="1:32">
      <c r="A296" s="31">
        <v>290</v>
      </c>
      <c r="B296" s="31" t="s">
        <v>458</v>
      </c>
      <c r="C296" s="31" t="s">
        <v>459</v>
      </c>
      <c r="D296" s="31" t="s">
        <v>1592</v>
      </c>
      <c r="E296" s="31"/>
      <c r="F296" s="30" t="s">
        <v>130</v>
      </c>
      <c r="G296" s="31" t="s">
        <v>131</v>
      </c>
      <c r="H296" s="31" t="s">
        <v>915</v>
      </c>
      <c r="I296" s="31" t="s">
        <v>133</v>
      </c>
      <c r="J296" s="31" t="s">
        <v>462</v>
      </c>
      <c r="K296" s="31" t="s">
        <v>1090</v>
      </c>
      <c r="L296" s="31" t="s">
        <v>1593</v>
      </c>
      <c r="M296" s="31" t="s">
        <v>1594</v>
      </c>
      <c r="N296" s="31" t="s">
        <v>1595</v>
      </c>
      <c r="O296" s="31" t="s">
        <v>1596</v>
      </c>
      <c r="P296" s="31" t="s">
        <v>53</v>
      </c>
      <c r="Q296" s="31" t="s">
        <v>54</v>
      </c>
      <c r="R296" s="31" t="s">
        <v>54</v>
      </c>
      <c r="S296" s="31">
        <f>U296+V296+W296+X296</f>
        <v>24</v>
      </c>
      <c r="T296" s="31" t="s">
        <v>55</v>
      </c>
      <c r="U296" s="31">
        <v>23.5</v>
      </c>
      <c r="V296" s="31">
        <v>0</v>
      </c>
      <c r="W296" s="31">
        <v>0</v>
      </c>
      <c r="X296" s="31">
        <v>0.5</v>
      </c>
      <c r="Y296" s="31" t="s">
        <v>56</v>
      </c>
      <c r="Z296" s="31" t="s">
        <v>53</v>
      </c>
      <c r="AA296" s="31">
        <v>0</v>
      </c>
      <c r="AB296" s="31">
        <v>78</v>
      </c>
      <c r="AC296" s="31">
        <v>0</v>
      </c>
      <c r="AD296" s="31">
        <v>7</v>
      </c>
      <c r="AE296" s="31">
        <v>20</v>
      </c>
      <c r="AF296" s="31"/>
    </row>
    <row r="297" ht="71.25" customHeight="1" x14ac:dyDescent="0.15" spans="1:32">
      <c r="A297" s="31">
        <v>291</v>
      </c>
      <c r="B297" s="31" t="s">
        <v>458</v>
      </c>
      <c r="C297" s="31" t="s">
        <v>459</v>
      </c>
      <c r="D297" s="31" t="s">
        <v>780</v>
      </c>
      <c r="E297" s="31"/>
      <c r="F297" s="30" t="s">
        <v>130</v>
      </c>
      <c r="G297" s="31" t="s">
        <v>44</v>
      </c>
      <c r="H297" s="31" t="s">
        <v>132</v>
      </c>
      <c r="I297" s="32" t="s">
        <v>133</v>
      </c>
      <c r="J297" s="31" t="s">
        <v>462</v>
      </c>
      <c r="K297" s="31" t="s">
        <v>781</v>
      </c>
      <c r="L297" s="31" t="s">
        <v>782</v>
      </c>
      <c r="M297" s="31" t="s">
        <v>1597</v>
      </c>
      <c r="N297" s="31" t="s">
        <v>784</v>
      </c>
      <c r="O297" s="31" t="s">
        <v>785</v>
      </c>
      <c r="P297" s="31" t="s">
        <v>53</v>
      </c>
      <c r="Q297" s="31" t="s">
        <v>54</v>
      </c>
      <c r="R297" s="31" t="s">
        <v>54</v>
      </c>
      <c r="S297" s="31">
        <f>U297+V297+W297+X297</f>
        <v>48</v>
      </c>
      <c r="T297" s="31" t="s">
        <v>55</v>
      </c>
      <c r="U297" s="31">
        <v>47.5</v>
      </c>
      <c r="V297" s="31">
        <v>0</v>
      </c>
      <c r="W297" s="31">
        <v>0</v>
      </c>
      <c r="X297" s="31">
        <v>0.5</v>
      </c>
      <c r="Y297" s="31" t="s">
        <v>56</v>
      </c>
      <c r="Z297" s="31" t="s">
        <v>53</v>
      </c>
      <c r="AA297" s="31">
        <v>0</v>
      </c>
      <c r="AB297" s="31">
        <v>382</v>
      </c>
      <c r="AC297" s="31">
        <v>0</v>
      </c>
      <c r="AD297" s="31">
        <v>7</v>
      </c>
      <c r="AE297" s="31">
        <v>20</v>
      </c>
      <c r="AF297" s="31"/>
    </row>
    <row r="298" ht="71.25" customHeight="1" x14ac:dyDescent="0.15" spans="1:32">
      <c r="A298" s="31">
        <v>292</v>
      </c>
      <c r="B298" s="31" t="s">
        <v>458</v>
      </c>
      <c r="C298" s="31" t="s">
        <v>459</v>
      </c>
      <c r="D298" s="31" t="s">
        <v>1598</v>
      </c>
      <c r="E298" s="31"/>
      <c r="F298" s="30" t="s">
        <v>130</v>
      </c>
      <c r="G298" s="31" t="s">
        <v>44</v>
      </c>
      <c r="H298" s="31" t="s">
        <v>45</v>
      </c>
      <c r="I298" s="32" t="s">
        <v>133</v>
      </c>
      <c r="J298" s="31" t="s">
        <v>462</v>
      </c>
      <c r="K298" s="31" t="s">
        <v>787</v>
      </c>
      <c r="L298" s="31" t="s">
        <v>788</v>
      </c>
      <c r="M298" s="31" t="s">
        <v>1597</v>
      </c>
      <c r="N298" s="31" t="s">
        <v>784</v>
      </c>
      <c r="O298" s="31" t="s">
        <v>789</v>
      </c>
      <c r="P298" s="31" t="s">
        <v>53</v>
      </c>
      <c r="Q298" s="31" t="s">
        <v>54</v>
      </c>
      <c r="R298" s="31" t="s">
        <v>54</v>
      </c>
      <c r="S298" s="31">
        <f>U298+V298+W298+X298</f>
        <v>31.5</v>
      </c>
      <c r="T298" s="31" t="s">
        <v>55</v>
      </c>
      <c r="U298" s="31">
        <v>31</v>
      </c>
      <c r="V298" s="31">
        <v>0</v>
      </c>
      <c r="W298" s="31">
        <v>0</v>
      </c>
      <c r="X298" s="31">
        <v>0.5</v>
      </c>
      <c r="Y298" s="31" t="s">
        <v>56</v>
      </c>
      <c r="Z298" s="31" t="s">
        <v>53</v>
      </c>
      <c r="AA298" s="31">
        <v>0</v>
      </c>
      <c r="AB298" s="31">
        <v>182</v>
      </c>
      <c r="AC298" s="31">
        <v>0</v>
      </c>
      <c r="AD298" s="31">
        <v>5</v>
      </c>
      <c r="AE298" s="31">
        <v>20</v>
      </c>
      <c r="AF298" s="31"/>
    </row>
    <row r="299" ht="57.0" customHeight="1" x14ac:dyDescent="0.15" spans="1:32">
      <c r="A299" s="31">
        <v>293</v>
      </c>
      <c r="B299" s="31" t="s">
        <v>672</v>
      </c>
      <c r="C299" s="31" t="s">
        <v>706</v>
      </c>
      <c r="D299" s="31" t="s">
        <v>1599</v>
      </c>
      <c r="E299" s="31"/>
      <c r="F299" s="30" t="s">
        <v>130</v>
      </c>
      <c r="G299" s="31" t="s">
        <v>451</v>
      </c>
      <c r="H299" s="31" t="s">
        <v>451</v>
      </c>
      <c r="I299" s="31" t="s">
        <v>133</v>
      </c>
      <c r="J299" s="31" t="s">
        <v>677</v>
      </c>
      <c r="K299" s="31" t="s">
        <v>48</v>
      </c>
      <c r="L299" s="31" t="s">
        <v>1600</v>
      </c>
      <c r="M299" s="31" t="s">
        <v>1601</v>
      </c>
      <c r="N299" s="31" t="s">
        <v>1389</v>
      </c>
      <c r="O299" s="31" t="s">
        <v>1602</v>
      </c>
      <c r="P299" s="31" t="s">
        <v>53</v>
      </c>
      <c r="Q299" s="31" t="s">
        <v>54</v>
      </c>
      <c r="R299" s="31" t="s">
        <v>54</v>
      </c>
      <c r="S299" s="31">
        <f>U299+V299+W299+X299</f>
        <v>31</v>
      </c>
      <c r="T299" s="31" t="s">
        <v>55</v>
      </c>
      <c r="U299" s="31">
        <v>30</v>
      </c>
      <c r="V299" s="31">
        <v>0</v>
      </c>
      <c r="W299" s="31">
        <v>0</v>
      </c>
      <c r="X299" s="31">
        <v>1</v>
      </c>
      <c r="Y299" s="31" t="s">
        <v>56</v>
      </c>
      <c r="Z299" s="31" t="s">
        <v>53</v>
      </c>
      <c r="AA299" s="31">
        <v>351</v>
      </c>
      <c r="AB299" s="31">
        <v>1128</v>
      </c>
      <c r="AC299" s="31">
        <v>0</v>
      </c>
      <c r="AD299" s="31">
        <v>18</v>
      </c>
      <c r="AE299" s="31">
        <v>52</v>
      </c>
      <c r="AF299" s="31"/>
    </row>
    <row r="300" ht="99.75" customHeight="1" x14ac:dyDescent="0.15" spans="1:32">
      <c r="A300" s="31">
        <v>294</v>
      </c>
      <c r="B300" s="31" t="s">
        <v>672</v>
      </c>
      <c r="C300" s="31" t="s">
        <v>712</v>
      </c>
      <c r="D300" s="31" t="s">
        <v>1603</v>
      </c>
      <c r="E300" s="31"/>
      <c r="F300" s="30" t="s">
        <v>130</v>
      </c>
      <c r="G300" s="31" t="s">
        <v>131</v>
      </c>
      <c r="H300" s="31" t="s">
        <v>132</v>
      </c>
      <c r="I300" s="31" t="s">
        <v>133</v>
      </c>
      <c r="J300" s="31" t="s">
        <v>677</v>
      </c>
      <c r="K300" s="31" t="s">
        <v>518</v>
      </c>
      <c r="L300" s="31" t="s">
        <v>1604</v>
      </c>
      <c r="M300" s="31" t="s">
        <v>1605</v>
      </c>
      <c r="N300" s="31" t="s">
        <v>1606</v>
      </c>
      <c r="O300" s="31" t="s">
        <v>1607</v>
      </c>
      <c r="P300" s="31" t="s">
        <v>53</v>
      </c>
      <c r="Q300" s="31" t="s">
        <v>54</v>
      </c>
      <c r="R300" s="31" t="s">
        <v>54</v>
      </c>
      <c r="S300" s="31">
        <f>U300+V300+W300+X300</f>
        <v>44.5</v>
      </c>
      <c r="T300" s="31" t="s">
        <v>55</v>
      </c>
      <c r="U300" s="31">
        <v>44.1</v>
      </c>
      <c r="V300" s="31">
        <v>0</v>
      </c>
      <c r="W300" s="31">
        <v>0</v>
      </c>
      <c r="X300" s="31">
        <v>0.4</v>
      </c>
      <c r="Y300" s="31" t="s">
        <v>56</v>
      </c>
      <c r="Z300" s="31" t="s">
        <v>53</v>
      </c>
      <c r="AA300" s="31">
        <v>35</v>
      </c>
      <c r="AB300" s="31">
        <v>140</v>
      </c>
      <c r="AC300" s="31">
        <v>0</v>
      </c>
      <c r="AD300" s="31">
        <v>3</v>
      </c>
      <c r="AE300" s="31">
        <v>5</v>
      </c>
      <c r="AF300" s="31"/>
    </row>
    <row r="301" ht="128.25" customHeight="1" x14ac:dyDescent="0.15" spans="1:32">
      <c r="A301" s="31">
        <v>295</v>
      </c>
      <c r="B301" s="31" t="s">
        <v>672</v>
      </c>
      <c r="C301" s="31" t="s">
        <v>706</v>
      </c>
      <c r="D301" s="31" t="s">
        <v>1608</v>
      </c>
      <c r="E301" s="31"/>
      <c r="F301" s="30" t="s">
        <v>130</v>
      </c>
      <c r="G301" s="31" t="s">
        <v>131</v>
      </c>
      <c r="H301" s="31" t="s">
        <v>132</v>
      </c>
      <c r="I301" s="31" t="s">
        <v>133</v>
      </c>
      <c r="J301" s="31" t="s">
        <v>677</v>
      </c>
      <c r="K301" s="31" t="s">
        <v>72</v>
      </c>
      <c r="L301" s="31" t="s">
        <v>1609</v>
      </c>
      <c r="M301" s="31" t="s">
        <v>1610</v>
      </c>
      <c r="N301" s="31" t="s">
        <v>1611</v>
      </c>
      <c r="O301" s="31" t="s">
        <v>1612</v>
      </c>
      <c r="P301" s="31" t="s">
        <v>53</v>
      </c>
      <c r="Q301" s="31" t="s">
        <v>54</v>
      </c>
      <c r="R301" s="31" t="s">
        <v>54</v>
      </c>
      <c r="S301" s="31">
        <f>U301+V301+W301+X301</f>
        <v>61.1</v>
      </c>
      <c r="T301" s="31" t="s">
        <v>55</v>
      </c>
      <c r="U301" s="31">
        <v>60.5</v>
      </c>
      <c r="V301" s="31">
        <v>0</v>
      </c>
      <c r="W301" s="31">
        <v>0</v>
      </c>
      <c r="X301" s="31">
        <v>0.6</v>
      </c>
      <c r="Y301" s="31" t="s">
        <v>56</v>
      </c>
      <c r="Z301" s="31" t="s">
        <v>53</v>
      </c>
      <c r="AA301" s="31">
        <v>45</v>
      </c>
      <c r="AB301" s="31">
        <v>171</v>
      </c>
      <c r="AC301" s="31">
        <v>0</v>
      </c>
      <c r="AD301" s="31">
        <v>5</v>
      </c>
      <c r="AE301" s="31">
        <v>10</v>
      </c>
      <c r="AF301" s="31"/>
    </row>
    <row r="302" ht="142.5" customHeight="1" x14ac:dyDescent="0.15" spans="1:32">
      <c r="A302" s="31">
        <v>296</v>
      </c>
      <c r="B302" s="31" t="s">
        <v>672</v>
      </c>
      <c r="C302" s="31" t="s">
        <v>1613</v>
      </c>
      <c r="D302" s="31" t="s">
        <v>1614</v>
      </c>
      <c r="E302" s="31"/>
      <c r="F302" s="30" t="s">
        <v>130</v>
      </c>
      <c r="G302" s="31" t="s">
        <v>131</v>
      </c>
      <c r="H302" s="31" t="s">
        <v>132</v>
      </c>
      <c r="I302" s="31" t="s">
        <v>133</v>
      </c>
      <c r="J302" s="31" t="s">
        <v>677</v>
      </c>
      <c r="K302" s="31" t="s">
        <v>1615</v>
      </c>
      <c r="L302" s="31" t="s">
        <v>1616</v>
      </c>
      <c r="M302" s="31" t="s">
        <v>1617</v>
      </c>
      <c r="N302" s="31" t="s">
        <v>1618</v>
      </c>
      <c r="O302" s="31" t="s">
        <v>1619</v>
      </c>
      <c r="P302" s="31" t="s">
        <v>53</v>
      </c>
      <c r="Q302" s="31" t="s">
        <v>54</v>
      </c>
      <c r="R302" s="31" t="s">
        <v>54</v>
      </c>
      <c r="S302" s="31">
        <f>U302+V302+W302+X302</f>
        <v>166.9</v>
      </c>
      <c r="T302" s="31" t="s">
        <v>55</v>
      </c>
      <c r="U302" s="31">
        <v>165</v>
      </c>
      <c r="V302" s="31">
        <v>0</v>
      </c>
      <c r="W302" s="31">
        <v>0</v>
      </c>
      <c r="X302" s="31">
        <v>1.9</v>
      </c>
      <c r="Y302" s="31" t="s">
        <v>56</v>
      </c>
      <c r="Z302" s="31" t="s">
        <v>53</v>
      </c>
      <c r="AA302" s="31">
        <v>123</v>
      </c>
      <c r="AB302" s="31">
        <v>522</v>
      </c>
      <c r="AC302" s="31">
        <v>2</v>
      </c>
      <c r="AD302" s="31">
        <v>14</v>
      </c>
      <c r="AE302" s="31">
        <v>42</v>
      </c>
      <c r="AF302" s="31"/>
    </row>
    <row r="303" ht="99.75" customHeight="1" x14ac:dyDescent="0.15" spans="1:32">
      <c r="A303" s="31">
        <v>297</v>
      </c>
      <c r="B303" s="31" t="s">
        <v>672</v>
      </c>
      <c r="C303" s="31" t="s">
        <v>1613</v>
      </c>
      <c r="D303" s="31" t="s">
        <v>1620</v>
      </c>
      <c r="E303" s="31"/>
      <c r="F303" s="30" t="s">
        <v>130</v>
      </c>
      <c r="G303" s="31" t="s">
        <v>315</v>
      </c>
      <c r="H303" s="31" t="s">
        <v>442</v>
      </c>
      <c r="I303" s="31" t="s">
        <v>133</v>
      </c>
      <c r="J303" s="31" t="s">
        <v>677</v>
      </c>
      <c r="K303" s="31" t="s">
        <v>1333</v>
      </c>
      <c r="L303" s="31" t="s">
        <v>1621</v>
      </c>
      <c r="M303" s="31" t="s">
        <v>1622</v>
      </c>
      <c r="N303" s="31" t="s">
        <v>1623</v>
      </c>
      <c r="O303" s="31" t="s">
        <v>913</v>
      </c>
      <c r="P303" s="31" t="s">
        <v>53</v>
      </c>
      <c r="Q303" s="31" t="s">
        <v>54</v>
      </c>
      <c r="R303" s="31" t="s">
        <v>54</v>
      </c>
      <c r="S303" s="31">
        <f>U303+V303+W303+X303</f>
        <v>42.4</v>
      </c>
      <c r="T303" s="31" t="s">
        <v>55</v>
      </c>
      <c r="U303" s="31">
        <v>42</v>
      </c>
      <c r="V303" s="31">
        <v>0</v>
      </c>
      <c r="W303" s="31">
        <v>0</v>
      </c>
      <c r="X303" s="31">
        <v>0.4</v>
      </c>
      <c r="Y303" s="31" t="s">
        <v>56</v>
      </c>
      <c r="Z303" s="31" t="s">
        <v>53</v>
      </c>
      <c r="AA303" s="31">
        <v>596</v>
      </c>
      <c r="AB303" s="31">
        <v>2536</v>
      </c>
      <c r="AC303" s="31">
        <v>0</v>
      </c>
      <c r="AD303" s="31">
        <v>14</v>
      </c>
      <c r="AE303" s="31">
        <v>41</v>
      </c>
      <c r="AF303" s="31"/>
    </row>
    <row r="304" ht="85.5" customHeight="1" x14ac:dyDescent="0.15" spans="1:32">
      <c r="A304" s="31">
        <v>298</v>
      </c>
      <c r="B304" s="31" t="s">
        <v>672</v>
      </c>
      <c r="C304" s="31" t="s">
        <v>1613</v>
      </c>
      <c r="D304" s="31" t="s">
        <v>1624</v>
      </c>
      <c r="E304" s="31"/>
      <c r="F304" s="30" t="s">
        <v>130</v>
      </c>
      <c r="G304" s="31" t="s">
        <v>131</v>
      </c>
      <c r="H304" s="31" t="s">
        <v>132</v>
      </c>
      <c r="I304" s="31" t="s">
        <v>133</v>
      </c>
      <c r="J304" s="31" t="s">
        <v>677</v>
      </c>
      <c r="K304" s="31" t="s">
        <v>72</v>
      </c>
      <c r="L304" s="31" t="s">
        <v>1625</v>
      </c>
      <c r="M304" s="31" t="s">
        <v>1626</v>
      </c>
      <c r="N304" s="31" t="s">
        <v>1627</v>
      </c>
      <c r="O304" s="31" t="s">
        <v>1628</v>
      </c>
      <c r="P304" s="31" t="s">
        <v>53</v>
      </c>
      <c r="Q304" s="31" t="s">
        <v>54</v>
      </c>
      <c r="R304" s="31" t="s">
        <v>54</v>
      </c>
      <c r="S304" s="31">
        <f>U304+V304+W304+X304</f>
        <v>10</v>
      </c>
      <c r="T304" s="31" t="s">
        <v>55</v>
      </c>
      <c r="U304" s="31">
        <v>9.2</v>
      </c>
      <c r="V304" s="31">
        <v>0</v>
      </c>
      <c r="W304" s="31">
        <v>0</v>
      </c>
      <c r="X304" s="31">
        <v>0.8</v>
      </c>
      <c r="Y304" s="31" t="s">
        <v>56</v>
      </c>
      <c r="Z304" s="31" t="s">
        <v>53</v>
      </c>
      <c r="AA304" s="31">
        <v>110</v>
      </c>
      <c r="AB304" s="31">
        <v>370</v>
      </c>
      <c r="AC304" s="31"/>
      <c r="AD304" s="31">
        <v>4</v>
      </c>
      <c r="AE304" s="31">
        <v>17</v>
      </c>
      <c r="AF304" s="31"/>
    </row>
    <row r="305" ht="57.0" customHeight="1" x14ac:dyDescent="0.15" spans="1:32">
      <c r="A305" s="31">
        <v>299</v>
      </c>
      <c r="B305" s="31" t="s">
        <v>77</v>
      </c>
      <c r="C305" s="31" t="s">
        <v>78</v>
      </c>
      <c r="D305" s="31" t="s">
        <v>1629</v>
      </c>
      <c r="E305" s="31"/>
      <c r="F305" s="30" t="s">
        <v>130</v>
      </c>
      <c r="G305" s="31" t="s">
        <v>315</v>
      </c>
      <c r="H305" s="31" t="s">
        <v>927</v>
      </c>
      <c r="I305" s="31" t="s">
        <v>133</v>
      </c>
      <c r="J305" s="31" t="s">
        <v>81</v>
      </c>
      <c r="K305" s="31" t="s">
        <v>48</v>
      </c>
      <c r="L305" s="31" t="s">
        <v>1630</v>
      </c>
      <c r="M305" s="31" t="s">
        <v>1631</v>
      </c>
      <c r="N305" s="31" t="s">
        <v>1632</v>
      </c>
      <c r="O305" s="31" t="s">
        <v>1633</v>
      </c>
      <c r="P305" s="31" t="s">
        <v>53</v>
      </c>
      <c r="Q305" s="31" t="s">
        <v>54</v>
      </c>
      <c r="R305" s="31" t="s">
        <v>54</v>
      </c>
      <c r="S305" s="31">
        <f>U305+V305+W305+X305</f>
        <v>40.5</v>
      </c>
      <c r="T305" s="31" t="s">
        <v>55</v>
      </c>
      <c r="U305" s="31">
        <v>40</v>
      </c>
      <c r="V305" s="31">
        <v>0</v>
      </c>
      <c r="W305" s="31">
        <v>0</v>
      </c>
      <c r="X305" s="31">
        <v>0.5</v>
      </c>
      <c r="Y305" s="31" t="s">
        <v>56</v>
      </c>
      <c r="Z305" s="31" t="s">
        <v>56</v>
      </c>
      <c r="AA305" s="31">
        <v>540</v>
      </c>
      <c r="AB305" s="31">
        <v>1980</v>
      </c>
      <c r="AC305" s="31">
        <v>1</v>
      </c>
      <c r="AD305" s="31">
        <v>78</v>
      </c>
      <c r="AE305" s="31">
        <v>267</v>
      </c>
      <c r="AF305" s="31"/>
    </row>
    <row r="306" ht="42.75" customHeight="1" x14ac:dyDescent="0.15" spans="1:32">
      <c r="A306" s="31">
        <v>300</v>
      </c>
      <c r="B306" s="31" t="s">
        <v>77</v>
      </c>
      <c r="C306" s="31" t="s">
        <v>557</v>
      </c>
      <c r="D306" s="31" t="s">
        <v>1634</v>
      </c>
      <c r="E306" s="31"/>
      <c r="F306" s="30" t="s">
        <v>130</v>
      </c>
      <c r="G306" s="31" t="s">
        <v>297</v>
      </c>
      <c r="H306" s="31" t="s">
        <v>298</v>
      </c>
      <c r="I306" s="31" t="s">
        <v>133</v>
      </c>
      <c r="J306" s="31" t="s">
        <v>81</v>
      </c>
      <c r="K306" s="31" t="s">
        <v>1635</v>
      </c>
      <c r="L306" s="31" t="s">
        <v>1636</v>
      </c>
      <c r="M306" s="31" t="s">
        <v>1637</v>
      </c>
      <c r="N306" s="31" t="s">
        <v>378</v>
      </c>
      <c r="O306" s="31" t="s">
        <v>1638</v>
      </c>
      <c r="P306" s="31" t="s">
        <v>53</v>
      </c>
      <c r="Q306" s="31" t="s">
        <v>54</v>
      </c>
      <c r="R306" s="31" t="s">
        <v>54</v>
      </c>
      <c r="S306" s="31">
        <f>U306+V306+W306+X306</f>
        <v>4.6</v>
      </c>
      <c r="T306" s="31" t="s">
        <v>55</v>
      </c>
      <c r="U306" s="31">
        <v>4.5</v>
      </c>
      <c r="V306" s="31">
        <v>0</v>
      </c>
      <c r="W306" s="31">
        <v>0</v>
      </c>
      <c r="X306" s="31">
        <v>0.1</v>
      </c>
      <c r="Y306" s="31" t="s">
        <v>56</v>
      </c>
      <c r="Z306" s="31" t="s">
        <v>53</v>
      </c>
      <c r="AA306" s="31">
        <v>670</v>
      </c>
      <c r="AB306" s="31">
        <v>2454</v>
      </c>
      <c r="AC306" s="31"/>
      <c r="AD306" s="31">
        <v>14</v>
      </c>
      <c r="AE306" s="31">
        <v>36</v>
      </c>
      <c r="AF306" s="31"/>
    </row>
    <row r="307" ht="42.75" customHeight="1" x14ac:dyDescent="0.15" spans="1:32">
      <c r="A307" s="31">
        <v>301</v>
      </c>
      <c r="B307" s="31" t="s">
        <v>77</v>
      </c>
      <c r="C307" s="31" t="s">
        <v>1639</v>
      </c>
      <c r="D307" s="31" t="s">
        <v>1640</v>
      </c>
      <c r="E307" s="31"/>
      <c r="F307" s="30" t="s">
        <v>130</v>
      </c>
      <c r="G307" s="31" t="s">
        <v>297</v>
      </c>
      <c r="H307" s="31" t="s">
        <v>298</v>
      </c>
      <c r="I307" s="31" t="s">
        <v>133</v>
      </c>
      <c r="J307" s="31" t="s">
        <v>81</v>
      </c>
      <c r="K307" s="31" t="s">
        <v>1641</v>
      </c>
      <c r="L307" s="31" t="s">
        <v>1642</v>
      </c>
      <c r="M307" s="31" t="s">
        <v>1643</v>
      </c>
      <c r="N307" s="31" t="s">
        <v>1644</v>
      </c>
      <c r="O307" s="31" t="s">
        <v>1645</v>
      </c>
      <c r="P307" s="31" t="s">
        <v>53</v>
      </c>
      <c r="Q307" s="31" t="s">
        <v>54</v>
      </c>
      <c r="R307" s="31" t="s">
        <v>54</v>
      </c>
      <c r="S307" s="31">
        <f>U307+V307+W307+X307</f>
        <v>4.1</v>
      </c>
      <c r="T307" s="31" t="s">
        <v>55</v>
      </c>
      <c r="U307" s="31">
        <v>4</v>
      </c>
      <c r="V307" s="31">
        <v>0</v>
      </c>
      <c r="W307" s="31">
        <v>0</v>
      </c>
      <c r="X307" s="31">
        <v>0.1</v>
      </c>
      <c r="Y307" s="31" t="s">
        <v>56</v>
      </c>
      <c r="Z307" s="31" t="s">
        <v>53</v>
      </c>
      <c r="AA307" s="31">
        <v>257</v>
      </c>
      <c r="AB307" s="31">
        <v>1075</v>
      </c>
      <c r="AC307" s="31"/>
      <c r="AD307" s="31">
        <v>24</v>
      </c>
      <c r="AE307" s="31">
        <v>86</v>
      </c>
      <c r="AF307" s="31"/>
    </row>
    <row r="308" ht="57.0" customHeight="1" x14ac:dyDescent="0.15" spans="1:32">
      <c r="A308" s="31">
        <v>302</v>
      </c>
      <c r="B308" s="31" t="s">
        <v>77</v>
      </c>
      <c r="C308" s="31" t="s">
        <v>1639</v>
      </c>
      <c r="D308" s="31" t="s">
        <v>1646</v>
      </c>
      <c r="E308" s="31"/>
      <c r="F308" s="30" t="s">
        <v>130</v>
      </c>
      <c r="G308" s="31" t="s">
        <v>44</v>
      </c>
      <c r="H308" s="31" t="s">
        <v>80</v>
      </c>
      <c r="I308" s="31" t="s">
        <v>133</v>
      </c>
      <c r="J308" s="31" t="s">
        <v>81</v>
      </c>
      <c r="K308" s="31" t="s">
        <v>1647</v>
      </c>
      <c r="L308" s="31" t="s">
        <v>1648</v>
      </c>
      <c r="M308" s="31" t="s">
        <v>1649</v>
      </c>
      <c r="N308" s="31" t="s">
        <v>1650</v>
      </c>
      <c r="O308" s="31" t="s">
        <v>1651</v>
      </c>
      <c r="P308" s="31" t="s">
        <v>53</v>
      </c>
      <c r="Q308" s="31" t="s">
        <v>54</v>
      </c>
      <c r="R308" s="31" t="s">
        <v>54</v>
      </c>
      <c r="S308" s="31">
        <f>U308+V308+W308+X308</f>
        <v>17.46</v>
      </c>
      <c r="T308" s="31" t="s">
        <v>55</v>
      </c>
      <c r="U308" s="31">
        <v>17.16</v>
      </c>
      <c r="V308" s="31">
        <v>0</v>
      </c>
      <c r="W308" s="31">
        <v>0</v>
      </c>
      <c r="X308" s="31">
        <v>0.3</v>
      </c>
      <c r="Y308" s="31" t="s">
        <v>56</v>
      </c>
      <c r="Z308" s="31" t="s">
        <v>53</v>
      </c>
      <c r="AA308" s="31">
        <v>127</v>
      </c>
      <c r="AB308" s="31">
        <v>525</v>
      </c>
      <c r="AC308" s="31"/>
      <c r="AD308" s="31">
        <v>24</v>
      </c>
      <c r="AE308" s="31">
        <v>86</v>
      </c>
      <c r="AF308" s="31"/>
    </row>
    <row r="309" ht="142.5" customHeight="1" x14ac:dyDescent="0.15" spans="1:32">
      <c r="A309" s="31">
        <v>303</v>
      </c>
      <c r="B309" s="31" t="s">
        <v>77</v>
      </c>
      <c r="C309" s="31" t="s">
        <v>1639</v>
      </c>
      <c r="D309" s="31" t="s">
        <v>1652</v>
      </c>
      <c r="E309" s="31"/>
      <c r="F309" s="30" t="s">
        <v>130</v>
      </c>
      <c r="G309" s="31" t="s">
        <v>44</v>
      </c>
      <c r="H309" s="31" t="s">
        <v>80</v>
      </c>
      <c r="I309" s="31" t="s">
        <v>133</v>
      </c>
      <c r="J309" s="31" t="s">
        <v>81</v>
      </c>
      <c r="K309" s="31" t="s">
        <v>1653</v>
      </c>
      <c r="L309" s="31" t="s">
        <v>1654</v>
      </c>
      <c r="M309" s="31" t="s">
        <v>1655</v>
      </c>
      <c r="N309" s="31" t="s">
        <v>1656</v>
      </c>
      <c r="O309" s="31" t="s">
        <v>1657</v>
      </c>
      <c r="P309" s="31" t="s">
        <v>53</v>
      </c>
      <c r="Q309" s="31" t="s">
        <v>54</v>
      </c>
      <c r="R309" s="31" t="s">
        <v>54</v>
      </c>
      <c r="S309" s="31">
        <f>U309+V309+W309+X309</f>
        <v>35</v>
      </c>
      <c r="T309" s="31" t="s">
        <v>55</v>
      </c>
      <c r="U309" s="31">
        <v>34.7</v>
      </c>
      <c r="V309" s="31">
        <v>0</v>
      </c>
      <c r="W309" s="31">
        <v>0</v>
      </c>
      <c r="X309" s="31">
        <v>0.3</v>
      </c>
      <c r="Y309" s="31" t="s">
        <v>56</v>
      </c>
      <c r="Z309" s="31" t="s">
        <v>53</v>
      </c>
      <c r="AA309" s="31">
        <v>74</v>
      </c>
      <c r="AB309" s="31">
        <v>309</v>
      </c>
      <c r="AC309" s="31"/>
      <c r="AD309" s="31">
        <v>24</v>
      </c>
      <c r="AE309" s="31">
        <v>86</v>
      </c>
      <c r="AF309" s="31"/>
    </row>
    <row r="310" ht="42.75" customHeight="1" x14ac:dyDescent="0.15" spans="1:32">
      <c r="A310" s="31">
        <v>304</v>
      </c>
      <c r="B310" s="31" t="s">
        <v>77</v>
      </c>
      <c r="C310" s="31" t="s">
        <v>698</v>
      </c>
      <c r="D310" s="31" t="s">
        <v>1658</v>
      </c>
      <c r="E310" s="31"/>
      <c r="F310" s="30" t="s">
        <v>130</v>
      </c>
      <c r="G310" s="31" t="s">
        <v>131</v>
      </c>
      <c r="H310" s="31" t="s">
        <v>915</v>
      </c>
      <c r="I310" s="31" t="s">
        <v>133</v>
      </c>
      <c r="J310" s="31" t="s">
        <v>81</v>
      </c>
      <c r="K310" s="31" t="s">
        <v>1353</v>
      </c>
      <c r="L310" s="31" t="s">
        <v>1659</v>
      </c>
      <c r="M310" s="31" t="s">
        <v>1660</v>
      </c>
      <c r="N310" s="31" t="s">
        <v>1661</v>
      </c>
      <c r="O310" s="31" t="s">
        <v>1662</v>
      </c>
      <c r="P310" s="31" t="s">
        <v>53</v>
      </c>
      <c r="Q310" s="31" t="s">
        <v>54</v>
      </c>
      <c r="R310" s="31" t="s">
        <v>54</v>
      </c>
      <c r="S310" s="31">
        <f>U310+V310+W310+X310</f>
        <v>12.1</v>
      </c>
      <c r="T310" s="31" t="s">
        <v>55</v>
      </c>
      <c r="U310" s="31">
        <v>12</v>
      </c>
      <c r="V310" s="31">
        <v>0</v>
      </c>
      <c r="W310" s="31">
        <v>0</v>
      </c>
      <c r="X310" s="31">
        <v>0.1</v>
      </c>
      <c r="Y310" s="31" t="s">
        <v>56</v>
      </c>
      <c r="Z310" s="31" t="s">
        <v>53</v>
      </c>
      <c r="AA310" s="31">
        <v>131</v>
      </c>
      <c r="AB310" s="31">
        <v>554</v>
      </c>
      <c r="AC310" s="31"/>
      <c r="AD310" s="31">
        <v>7</v>
      </c>
      <c r="AE310" s="31">
        <v>26</v>
      </c>
      <c r="AF310" s="31"/>
    </row>
    <row r="311" ht="42.75" customHeight="1" x14ac:dyDescent="0.15" spans="1:32">
      <c r="A311" s="31">
        <v>305</v>
      </c>
      <c r="B311" s="31" t="s">
        <v>77</v>
      </c>
      <c r="C311" s="31" t="s">
        <v>698</v>
      </c>
      <c r="D311" s="31" t="s">
        <v>1663</v>
      </c>
      <c r="E311" s="31"/>
      <c r="F311" s="30" t="s">
        <v>130</v>
      </c>
      <c r="G311" s="31" t="s">
        <v>131</v>
      </c>
      <c r="H311" s="31" t="s">
        <v>915</v>
      </c>
      <c r="I311" s="31" t="s">
        <v>133</v>
      </c>
      <c r="J311" s="31" t="s">
        <v>81</v>
      </c>
      <c r="K311" s="31" t="s">
        <v>1353</v>
      </c>
      <c r="L311" s="31" t="s">
        <v>1664</v>
      </c>
      <c r="M311" s="31" t="s">
        <v>1665</v>
      </c>
      <c r="N311" s="31" t="s">
        <v>1666</v>
      </c>
      <c r="O311" s="31" t="s">
        <v>1667</v>
      </c>
      <c r="P311" s="31" t="s">
        <v>53</v>
      </c>
      <c r="Q311" s="31" t="s">
        <v>54</v>
      </c>
      <c r="R311" s="31" t="s">
        <v>54</v>
      </c>
      <c r="S311" s="31">
        <f>U311+V311+W311+X311</f>
        <v>19.23</v>
      </c>
      <c r="T311" s="31" t="s">
        <v>55</v>
      </c>
      <c r="U311" s="31">
        <v>19.03</v>
      </c>
      <c r="V311" s="31">
        <v>0</v>
      </c>
      <c r="W311" s="31">
        <v>0</v>
      </c>
      <c r="X311" s="31">
        <v>0.2</v>
      </c>
      <c r="Y311" s="31" t="s">
        <v>56</v>
      </c>
      <c r="Z311" s="31" t="s">
        <v>53</v>
      </c>
      <c r="AA311" s="31">
        <v>131</v>
      </c>
      <c r="AB311" s="31">
        <v>554</v>
      </c>
      <c r="AC311" s="31"/>
      <c r="AD311" s="31">
        <v>7</v>
      </c>
      <c r="AE311" s="31">
        <v>26</v>
      </c>
      <c r="AF311" s="31"/>
    </row>
    <row r="312" ht="114.0" customHeight="1" x14ac:dyDescent="0.15" spans="1:32">
      <c r="A312" s="31">
        <v>306</v>
      </c>
      <c r="B312" s="31" t="s">
        <v>77</v>
      </c>
      <c r="C312" s="31" t="s">
        <v>698</v>
      </c>
      <c r="D312" s="31" t="s">
        <v>1668</v>
      </c>
      <c r="E312" s="31"/>
      <c r="F312" s="30" t="s">
        <v>130</v>
      </c>
      <c r="G312" s="31" t="s">
        <v>131</v>
      </c>
      <c r="H312" s="31" t="s">
        <v>132</v>
      </c>
      <c r="I312" s="31" t="s">
        <v>133</v>
      </c>
      <c r="J312" s="31" t="s">
        <v>81</v>
      </c>
      <c r="K312" s="31" t="s">
        <v>1669</v>
      </c>
      <c r="L312" s="31" t="s">
        <v>1670</v>
      </c>
      <c r="M312" s="31" t="s">
        <v>1671</v>
      </c>
      <c r="N312" s="31" t="s">
        <v>1672</v>
      </c>
      <c r="O312" s="31" t="s">
        <v>1673</v>
      </c>
      <c r="P312" s="31" t="s">
        <v>53</v>
      </c>
      <c r="Q312" s="31" t="s">
        <v>54</v>
      </c>
      <c r="R312" s="31" t="s">
        <v>54</v>
      </c>
      <c r="S312" s="31">
        <f>U312+V312+W312+X312</f>
        <v>225.69</v>
      </c>
      <c r="T312" s="31" t="s">
        <v>55</v>
      </c>
      <c r="U312" s="31">
        <v>225.49</v>
      </c>
      <c r="V312" s="31">
        <v>0</v>
      </c>
      <c r="W312" s="31">
        <v>0</v>
      </c>
      <c r="X312" s="31">
        <v>0.2</v>
      </c>
      <c r="Y312" s="31" t="s">
        <v>56</v>
      </c>
      <c r="Z312" s="31" t="s">
        <v>53</v>
      </c>
      <c r="AA312" s="31">
        <v>252</v>
      </c>
      <c r="AB312" s="31">
        <v>996</v>
      </c>
      <c r="AC312" s="31"/>
      <c r="AD312" s="31">
        <v>4</v>
      </c>
      <c r="AE312" s="31">
        <v>11</v>
      </c>
      <c r="AF312" s="31"/>
    </row>
    <row r="313" ht="42.75" customHeight="1" x14ac:dyDescent="0.15" spans="1:32">
      <c r="A313" s="31">
        <v>307</v>
      </c>
      <c r="B313" s="31" t="s">
        <v>77</v>
      </c>
      <c r="C313" s="31" t="s">
        <v>698</v>
      </c>
      <c r="D313" s="31" t="s">
        <v>1674</v>
      </c>
      <c r="E313" s="31"/>
      <c r="F313" s="30" t="s">
        <v>130</v>
      </c>
      <c r="G313" s="31" t="s">
        <v>297</v>
      </c>
      <c r="H313" s="31" t="s">
        <v>298</v>
      </c>
      <c r="I313" s="31" t="s">
        <v>133</v>
      </c>
      <c r="J313" s="31" t="s">
        <v>81</v>
      </c>
      <c r="K313" s="31" t="s">
        <v>1675</v>
      </c>
      <c r="L313" s="31" t="s">
        <v>1676</v>
      </c>
      <c r="M313" s="31" t="s">
        <v>1677</v>
      </c>
      <c r="N313" s="31" t="s">
        <v>378</v>
      </c>
      <c r="O313" s="31" t="s">
        <v>1678</v>
      </c>
      <c r="P313" s="31" t="s">
        <v>53</v>
      </c>
      <c r="Q313" s="31" t="s">
        <v>54</v>
      </c>
      <c r="R313" s="31" t="s">
        <v>54</v>
      </c>
      <c r="S313" s="31">
        <f>U313+V313+W313+X313</f>
        <v>5.199999999999999</v>
      </c>
      <c r="T313" s="31" t="s">
        <v>55</v>
      </c>
      <c r="U313" s="31">
        <v>5.1</v>
      </c>
      <c r="V313" s="31">
        <v>0</v>
      </c>
      <c r="W313" s="31">
        <v>0</v>
      </c>
      <c r="X313" s="31">
        <v>0.1</v>
      </c>
      <c r="Y313" s="31" t="s">
        <v>56</v>
      </c>
      <c r="Z313" s="31" t="s">
        <v>53</v>
      </c>
      <c r="AA313" s="31">
        <v>578</v>
      </c>
      <c r="AB313" s="31">
        <v>2198</v>
      </c>
      <c r="AC313" s="31"/>
      <c r="AD313" s="31">
        <v>14</v>
      </c>
      <c r="AE313" s="31">
        <v>49</v>
      </c>
      <c r="AF313" s="31"/>
    </row>
    <row r="314" ht="85.5" customHeight="1" x14ac:dyDescent="0.15" spans="1:32">
      <c r="A314" s="31">
        <v>308</v>
      </c>
      <c r="B314" s="31" t="s">
        <v>77</v>
      </c>
      <c r="C314" s="31" t="s">
        <v>698</v>
      </c>
      <c r="D314" s="31" t="s">
        <v>1679</v>
      </c>
      <c r="E314" s="31"/>
      <c r="F314" s="30" t="s">
        <v>130</v>
      </c>
      <c r="G314" s="31" t="s">
        <v>131</v>
      </c>
      <c r="H314" s="31" t="s">
        <v>298</v>
      </c>
      <c r="I314" s="31" t="s">
        <v>133</v>
      </c>
      <c r="J314" s="31" t="s">
        <v>81</v>
      </c>
      <c r="K314" s="31" t="s">
        <v>1680</v>
      </c>
      <c r="L314" s="31" t="s">
        <v>1681</v>
      </c>
      <c r="M314" s="31" t="s">
        <v>1682</v>
      </c>
      <c r="N314" s="31" t="s">
        <v>1683</v>
      </c>
      <c r="O314" s="31" t="s">
        <v>1684</v>
      </c>
      <c r="P314" s="31" t="s">
        <v>53</v>
      </c>
      <c r="Q314" s="31" t="s">
        <v>54</v>
      </c>
      <c r="R314" s="31" t="s">
        <v>54</v>
      </c>
      <c r="S314" s="31">
        <f>U314+V314+W314+X314</f>
        <v>48.3</v>
      </c>
      <c r="T314" s="31" t="s">
        <v>55</v>
      </c>
      <c r="U314" s="31">
        <v>48</v>
      </c>
      <c r="V314" s="31">
        <v>0</v>
      </c>
      <c r="W314" s="31">
        <v>0</v>
      </c>
      <c r="X314" s="31">
        <v>0.3</v>
      </c>
      <c r="Y314" s="31" t="s">
        <v>56</v>
      </c>
      <c r="Z314" s="31" t="s">
        <v>53</v>
      </c>
      <c r="AA314" s="31">
        <v>187</v>
      </c>
      <c r="AB314" s="31">
        <v>668</v>
      </c>
      <c r="AC314" s="31"/>
      <c r="AD314" s="31">
        <v>11</v>
      </c>
      <c r="AE314" s="31">
        <v>45</v>
      </c>
      <c r="AF314" s="31"/>
    </row>
    <row r="315" ht="85.5" customHeight="1" x14ac:dyDescent="0.15" spans="1:32">
      <c r="A315" s="31">
        <v>309</v>
      </c>
      <c r="B315" s="31" t="s">
        <v>77</v>
      </c>
      <c r="C315" s="31" t="s">
        <v>698</v>
      </c>
      <c r="D315" s="31" t="s">
        <v>1685</v>
      </c>
      <c r="E315" s="31"/>
      <c r="F315" s="30" t="s">
        <v>130</v>
      </c>
      <c r="G315" s="31" t="s">
        <v>131</v>
      </c>
      <c r="H315" s="31" t="s">
        <v>132</v>
      </c>
      <c r="I315" s="31" t="s">
        <v>133</v>
      </c>
      <c r="J315" s="31" t="s">
        <v>81</v>
      </c>
      <c r="K315" s="31" t="s">
        <v>134</v>
      </c>
      <c r="L315" s="31" t="s">
        <v>1686</v>
      </c>
      <c r="M315" s="31" t="s">
        <v>1687</v>
      </c>
      <c r="N315" s="31" t="s">
        <v>1688</v>
      </c>
      <c r="O315" s="31" t="s">
        <v>1673</v>
      </c>
      <c r="P315" s="31" t="s">
        <v>53</v>
      </c>
      <c r="Q315" s="31" t="s">
        <v>54</v>
      </c>
      <c r="R315" s="31" t="s">
        <v>54</v>
      </c>
      <c r="S315" s="31">
        <f>U315+V315+W315+X315</f>
        <v>74.00999999999999</v>
      </c>
      <c r="T315" s="31" t="s">
        <v>55</v>
      </c>
      <c r="U315" s="31">
        <v>73.71</v>
      </c>
      <c r="V315" s="31">
        <v>0</v>
      </c>
      <c r="W315" s="31">
        <v>0</v>
      </c>
      <c r="X315" s="31">
        <v>0.3</v>
      </c>
      <c r="Y315" s="31" t="s">
        <v>56</v>
      </c>
      <c r="Z315" s="31" t="s">
        <v>53</v>
      </c>
      <c r="AA315" s="31">
        <v>252</v>
      </c>
      <c r="AB315" s="31">
        <v>996</v>
      </c>
      <c r="AC315" s="31"/>
      <c r="AD315" s="31">
        <v>4</v>
      </c>
      <c r="AE315" s="31">
        <v>11</v>
      </c>
      <c r="AF315" s="31"/>
    </row>
    <row r="316" ht="57.0" customHeight="1" x14ac:dyDescent="0.15" spans="1:32">
      <c r="A316" s="31">
        <v>310</v>
      </c>
      <c r="B316" s="31" t="s">
        <v>77</v>
      </c>
      <c r="C316" s="31" t="s">
        <v>87</v>
      </c>
      <c r="D316" s="31" t="s">
        <v>1689</v>
      </c>
      <c r="E316" s="31"/>
      <c r="F316" s="30" t="s">
        <v>130</v>
      </c>
      <c r="G316" s="31" t="s">
        <v>1193</v>
      </c>
      <c r="H316" s="31" t="s">
        <v>493</v>
      </c>
      <c r="I316" s="31" t="s">
        <v>133</v>
      </c>
      <c r="J316" s="31" t="s">
        <v>81</v>
      </c>
      <c r="K316" s="31" t="s">
        <v>714</v>
      </c>
      <c r="L316" s="31" t="s">
        <v>1690</v>
      </c>
      <c r="M316" s="31" t="s">
        <v>1691</v>
      </c>
      <c r="N316" s="31" t="s">
        <v>1692</v>
      </c>
      <c r="O316" s="31" t="s">
        <v>1693</v>
      </c>
      <c r="P316" s="31" t="s">
        <v>53</v>
      </c>
      <c r="Q316" s="31" t="s">
        <v>54</v>
      </c>
      <c r="R316" s="31" t="s">
        <v>54</v>
      </c>
      <c r="S316" s="31">
        <f>U316+V316+W316+X316</f>
        <v>40.5</v>
      </c>
      <c r="T316" s="31" t="s">
        <v>55</v>
      </c>
      <c r="U316" s="31">
        <v>40</v>
      </c>
      <c r="V316" s="31">
        <v>0</v>
      </c>
      <c r="W316" s="31">
        <v>0</v>
      </c>
      <c r="X316" s="31">
        <v>0.5</v>
      </c>
      <c r="Y316" s="31" t="s">
        <v>56</v>
      </c>
      <c r="Z316" s="31" t="s">
        <v>56</v>
      </c>
      <c r="AA316" s="31">
        <v>100</v>
      </c>
      <c r="AB316" s="31">
        <v>450</v>
      </c>
      <c r="AC316" s="31">
        <v>1</v>
      </c>
      <c r="AD316" s="31">
        <v>30</v>
      </c>
      <c r="AE316" s="31">
        <v>126</v>
      </c>
      <c r="AF316" s="31"/>
    </row>
    <row r="317" ht="42.75" customHeight="1" x14ac:dyDescent="0.15" spans="1:32">
      <c r="A317" s="31">
        <v>311</v>
      </c>
      <c r="B317" s="31" t="s">
        <v>77</v>
      </c>
      <c r="C317" s="31" t="s">
        <v>87</v>
      </c>
      <c r="D317" s="31" t="s">
        <v>1694</v>
      </c>
      <c r="E317" s="31"/>
      <c r="F317" s="30" t="s">
        <v>130</v>
      </c>
      <c r="G317" s="31" t="s">
        <v>297</v>
      </c>
      <c r="H317" s="31" t="s">
        <v>298</v>
      </c>
      <c r="I317" s="31" t="s">
        <v>133</v>
      </c>
      <c r="J317" s="31" t="s">
        <v>81</v>
      </c>
      <c r="K317" s="31" t="s">
        <v>1695</v>
      </c>
      <c r="L317" s="31" t="s">
        <v>1696</v>
      </c>
      <c r="M317" s="31" t="s">
        <v>1677</v>
      </c>
      <c r="N317" s="31" t="s">
        <v>378</v>
      </c>
      <c r="O317" s="31" t="s">
        <v>1697</v>
      </c>
      <c r="P317" s="31" t="s">
        <v>53</v>
      </c>
      <c r="Q317" s="31" t="s">
        <v>54</v>
      </c>
      <c r="R317" s="31" t="s">
        <v>54</v>
      </c>
      <c r="S317" s="31">
        <f>U317+V317+W317+X317</f>
        <v>22</v>
      </c>
      <c r="T317" s="31" t="s">
        <v>55</v>
      </c>
      <c r="U317" s="31">
        <v>21.9</v>
      </c>
      <c r="V317" s="31">
        <v>0</v>
      </c>
      <c r="W317" s="31">
        <v>0</v>
      </c>
      <c r="X317" s="31">
        <v>0.1</v>
      </c>
      <c r="Y317" s="31" t="s">
        <v>56</v>
      </c>
      <c r="Z317" s="31" t="s">
        <v>56</v>
      </c>
      <c r="AA317" s="31">
        <v>120</v>
      </c>
      <c r="AB317" s="31">
        <v>460</v>
      </c>
      <c r="AC317" s="31">
        <v>1</v>
      </c>
      <c r="AD317" s="31">
        <v>33</v>
      </c>
      <c r="AE317" s="31" t="s">
        <v>1698</v>
      </c>
      <c r="AF317" s="31"/>
    </row>
    <row r="318" ht="42.75" customHeight="1" x14ac:dyDescent="0.15" spans="1:32">
      <c r="A318" s="31">
        <v>312</v>
      </c>
      <c r="B318" s="31" t="s">
        <v>77</v>
      </c>
      <c r="C318" s="31" t="s">
        <v>87</v>
      </c>
      <c r="D318" s="31" t="s">
        <v>1699</v>
      </c>
      <c r="E318" s="31"/>
      <c r="F318" s="30" t="s">
        <v>130</v>
      </c>
      <c r="G318" s="31" t="s">
        <v>131</v>
      </c>
      <c r="H318" s="31" t="s">
        <v>132</v>
      </c>
      <c r="I318" s="31" t="s">
        <v>133</v>
      </c>
      <c r="J318" s="31" t="s">
        <v>81</v>
      </c>
      <c r="K318" s="31" t="s">
        <v>1700</v>
      </c>
      <c r="L318" s="31" t="s">
        <v>1701</v>
      </c>
      <c r="M318" s="31" t="s">
        <v>1702</v>
      </c>
      <c r="N318" s="31" t="s">
        <v>1703</v>
      </c>
      <c r="O318" s="31" t="s">
        <v>1704</v>
      </c>
      <c r="P318" s="31" t="s">
        <v>53</v>
      </c>
      <c r="Q318" s="31" t="s">
        <v>54</v>
      </c>
      <c r="R318" s="31" t="s">
        <v>54</v>
      </c>
      <c r="S318" s="31">
        <f>U318+V318+W318+X318</f>
        <v>9.1</v>
      </c>
      <c r="T318" s="31" t="s">
        <v>55</v>
      </c>
      <c r="U318" s="31">
        <v>9</v>
      </c>
      <c r="V318" s="31">
        <v>0</v>
      </c>
      <c r="W318" s="31">
        <v>0</v>
      </c>
      <c r="X318" s="31">
        <v>0.1</v>
      </c>
      <c r="Y318" s="31" t="s">
        <v>56</v>
      </c>
      <c r="Z318" s="31" t="s">
        <v>56</v>
      </c>
      <c r="AA318" s="31">
        <v>226</v>
      </c>
      <c r="AB318" s="31">
        <v>868</v>
      </c>
      <c r="AC318" s="31">
        <v>1</v>
      </c>
      <c r="AD318" s="31">
        <v>54</v>
      </c>
      <c r="AE318" s="31">
        <v>194</v>
      </c>
      <c r="AF318" s="31"/>
    </row>
    <row r="319" ht="42.75" customHeight="1" x14ac:dyDescent="0.15" spans="1:32">
      <c r="A319" s="31">
        <v>313</v>
      </c>
      <c r="B319" s="31" t="s">
        <v>77</v>
      </c>
      <c r="C319" s="31" t="s">
        <v>702</v>
      </c>
      <c r="D319" s="31" t="s">
        <v>1705</v>
      </c>
      <c r="E319" s="31"/>
      <c r="F319" s="30" t="s">
        <v>130</v>
      </c>
      <c r="G319" s="31" t="s">
        <v>131</v>
      </c>
      <c r="H319" s="31" t="s">
        <v>915</v>
      </c>
      <c r="I319" s="31" t="s">
        <v>133</v>
      </c>
      <c r="J319" s="31" t="s">
        <v>81</v>
      </c>
      <c r="K319" s="31" t="s">
        <v>1635</v>
      </c>
      <c r="L319" s="31" t="s">
        <v>1706</v>
      </c>
      <c r="M319" s="31" t="s">
        <v>1707</v>
      </c>
      <c r="N319" s="31" t="s">
        <v>1708</v>
      </c>
      <c r="O319" s="31" t="s">
        <v>1684</v>
      </c>
      <c r="P319" s="31" t="s">
        <v>53</v>
      </c>
      <c r="Q319" s="31" t="s">
        <v>54</v>
      </c>
      <c r="R319" s="31" t="s">
        <v>54</v>
      </c>
      <c r="S319" s="31">
        <f>U319+V319+W319+X319</f>
        <v>36.4</v>
      </c>
      <c r="T319" s="31" t="s">
        <v>55</v>
      </c>
      <c r="U319" s="31">
        <v>36.3</v>
      </c>
      <c r="V319" s="31">
        <v>0</v>
      </c>
      <c r="W319" s="31">
        <v>0</v>
      </c>
      <c r="X319" s="31">
        <v>0.1</v>
      </c>
      <c r="Y319" s="31" t="s">
        <v>56</v>
      </c>
      <c r="Z319" s="31"/>
      <c r="AA319" s="31">
        <v>80</v>
      </c>
      <c r="AB319" s="31">
        <v>150</v>
      </c>
      <c r="AC319" s="31"/>
      <c r="AD319" s="31">
        <v>9</v>
      </c>
      <c r="AE319" s="31">
        <v>18</v>
      </c>
      <c r="AF319" s="31"/>
    </row>
    <row r="320" ht="57.0" customHeight="1" x14ac:dyDescent="0.15" spans="1:32">
      <c r="A320" s="31">
        <v>314</v>
      </c>
      <c r="B320" s="31" t="s">
        <v>77</v>
      </c>
      <c r="C320" s="31" t="s">
        <v>702</v>
      </c>
      <c r="D320" s="31" t="s">
        <v>1709</v>
      </c>
      <c r="E320" s="31"/>
      <c r="F320" s="30" t="s">
        <v>130</v>
      </c>
      <c r="G320" s="31" t="s">
        <v>131</v>
      </c>
      <c r="H320" s="31" t="s">
        <v>132</v>
      </c>
      <c r="I320" s="31" t="s">
        <v>133</v>
      </c>
      <c r="J320" s="31" t="s">
        <v>81</v>
      </c>
      <c r="K320" s="31" t="s">
        <v>1090</v>
      </c>
      <c r="L320" s="31" t="s">
        <v>1710</v>
      </c>
      <c r="M320" s="31" t="s">
        <v>1711</v>
      </c>
      <c r="N320" s="31" t="s">
        <v>1712</v>
      </c>
      <c r="O320" s="31" t="s">
        <v>1713</v>
      </c>
      <c r="P320" s="31" t="s">
        <v>53</v>
      </c>
      <c r="Q320" s="31" t="s">
        <v>54</v>
      </c>
      <c r="R320" s="31" t="s">
        <v>54</v>
      </c>
      <c r="S320" s="31">
        <f>U320+V320+W320+X320</f>
        <v>38.47</v>
      </c>
      <c r="T320" s="31" t="s">
        <v>55</v>
      </c>
      <c r="U320" s="31">
        <v>38.17</v>
      </c>
      <c r="V320" s="31">
        <v>0</v>
      </c>
      <c r="W320" s="31">
        <v>0</v>
      </c>
      <c r="X320" s="31">
        <v>0.3</v>
      </c>
      <c r="Y320" s="31" t="s">
        <v>56</v>
      </c>
      <c r="Z320" s="31"/>
      <c r="AA320" s="31">
        <v>55</v>
      </c>
      <c r="AB320" s="31">
        <v>248</v>
      </c>
      <c r="AC320" s="31"/>
      <c r="AD320" s="31">
        <v>9</v>
      </c>
      <c r="AE320" s="31">
        <v>22</v>
      </c>
      <c r="AF320" s="31"/>
    </row>
    <row r="321" ht="57.0" customHeight="1" x14ac:dyDescent="0.15" spans="1:32">
      <c r="A321" s="31">
        <v>315</v>
      </c>
      <c r="B321" s="31" t="s">
        <v>77</v>
      </c>
      <c r="C321" s="31" t="s">
        <v>702</v>
      </c>
      <c r="D321" s="31" t="s">
        <v>1714</v>
      </c>
      <c r="E321" s="31"/>
      <c r="F321" s="30" t="s">
        <v>130</v>
      </c>
      <c r="G321" s="31" t="s">
        <v>297</v>
      </c>
      <c r="H321" s="31" t="s">
        <v>298</v>
      </c>
      <c r="I321" s="31" t="s">
        <v>133</v>
      </c>
      <c r="J321" s="31" t="s">
        <v>81</v>
      </c>
      <c r="K321" s="31" t="s">
        <v>1715</v>
      </c>
      <c r="L321" s="31" t="s">
        <v>1716</v>
      </c>
      <c r="M321" s="31" t="s">
        <v>1717</v>
      </c>
      <c r="N321" s="31" t="s">
        <v>378</v>
      </c>
      <c r="O321" s="31" t="s">
        <v>1718</v>
      </c>
      <c r="P321" s="31" t="s">
        <v>53</v>
      </c>
      <c r="Q321" s="31" t="s">
        <v>54</v>
      </c>
      <c r="R321" s="31" t="s">
        <v>54</v>
      </c>
      <c r="S321" s="31">
        <f>U321+V321+W321+X321</f>
        <v>11.5</v>
      </c>
      <c r="T321" s="31" t="s">
        <v>55</v>
      </c>
      <c r="U321" s="31">
        <v>11.1</v>
      </c>
      <c r="V321" s="31">
        <v>0</v>
      </c>
      <c r="W321" s="31">
        <v>0</v>
      </c>
      <c r="X321" s="31">
        <v>0.4</v>
      </c>
      <c r="Y321" s="31" t="s">
        <v>56</v>
      </c>
      <c r="Z321" s="31"/>
      <c r="AA321" s="31">
        <v>758</v>
      </c>
      <c r="AB321" s="31">
        <v>1763</v>
      </c>
      <c r="AC321" s="31"/>
      <c r="AD321" s="31">
        <v>55</v>
      </c>
      <c r="AE321" s="31">
        <v>165</v>
      </c>
      <c r="AF321" s="31"/>
    </row>
    <row r="322" ht="57.0" customHeight="1" x14ac:dyDescent="0.15" spans="1:32">
      <c r="A322" s="31">
        <v>316</v>
      </c>
      <c r="B322" s="31" t="s">
        <v>77</v>
      </c>
      <c r="C322" s="31" t="s">
        <v>1719</v>
      </c>
      <c r="D322" s="31" t="s">
        <v>1720</v>
      </c>
      <c r="E322" s="31"/>
      <c r="F322" s="30" t="s">
        <v>130</v>
      </c>
      <c r="G322" s="31" t="s">
        <v>131</v>
      </c>
      <c r="H322" s="31" t="s">
        <v>132</v>
      </c>
      <c r="I322" s="31" t="s">
        <v>133</v>
      </c>
      <c r="J322" s="31" t="s">
        <v>81</v>
      </c>
      <c r="K322" s="31">
        <v>2</v>
      </c>
      <c r="L322" s="31" t="s">
        <v>1721</v>
      </c>
      <c r="M322" s="31" t="s">
        <v>1722</v>
      </c>
      <c r="N322" s="31" t="s">
        <v>1712</v>
      </c>
      <c r="O322" s="31" t="s">
        <v>1723</v>
      </c>
      <c r="P322" s="31" t="s">
        <v>53</v>
      </c>
      <c r="Q322" s="31" t="s">
        <v>54</v>
      </c>
      <c r="R322" s="31" t="s">
        <v>54</v>
      </c>
      <c r="S322" s="31">
        <f>U322+V322+W322+X322</f>
        <v>59.8</v>
      </c>
      <c r="T322" s="31" t="s">
        <v>55</v>
      </c>
      <c r="U322" s="31">
        <v>59.5</v>
      </c>
      <c r="V322" s="31">
        <v>0</v>
      </c>
      <c r="W322" s="31">
        <v>0</v>
      </c>
      <c r="X322" s="31">
        <v>0.3</v>
      </c>
      <c r="Y322" s="31" t="s">
        <v>56</v>
      </c>
      <c r="Z322" s="31" t="s">
        <v>53</v>
      </c>
      <c r="AA322" s="31">
        <v>288</v>
      </c>
      <c r="AB322" s="31">
        <v>459</v>
      </c>
      <c r="AC322" s="31">
        <v>0</v>
      </c>
      <c r="AD322" s="31">
        <v>23</v>
      </c>
      <c r="AE322" s="31">
        <v>76</v>
      </c>
      <c r="AF322" s="31"/>
    </row>
    <row r="323" ht="42.75" customHeight="1" x14ac:dyDescent="0.15" spans="1:32">
      <c r="A323" s="31">
        <v>317</v>
      </c>
      <c r="B323" s="31" t="s">
        <v>77</v>
      </c>
      <c r="C323" s="31" t="s">
        <v>1724</v>
      </c>
      <c r="D323" s="31" t="s">
        <v>1725</v>
      </c>
      <c r="E323" s="31"/>
      <c r="F323" s="30" t="s">
        <v>130</v>
      </c>
      <c r="G323" s="31" t="s">
        <v>297</v>
      </c>
      <c r="H323" s="31" t="s">
        <v>298</v>
      </c>
      <c r="I323" s="31" t="s">
        <v>133</v>
      </c>
      <c r="J323" s="31" t="s">
        <v>81</v>
      </c>
      <c r="K323" s="31" t="s">
        <v>1726</v>
      </c>
      <c r="L323" s="31" t="s">
        <v>1727</v>
      </c>
      <c r="M323" s="31" t="s">
        <v>1677</v>
      </c>
      <c r="N323" s="31" t="s">
        <v>378</v>
      </c>
      <c r="O323" s="31" t="s">
        <v>1728</v>
      </c>
      <c r="P323" s="31" t="s">
        <v>53</v>
      </c>
      <c r="Q323" s="31" t="s">
        <v>54</v>
      </c>
      <c r="R323" s="31" t="s">
        <v>54</v>
      </c>
      <c r="S323" s="31">
        <f>U323+V323+W323+X323</f>
        <v>12.1</v>
      </c>
      <c r="T323" s="31" t="s">
        <v>55</v>
      </c>
      <c r="U323" s="31">
        <v>12</v>
      </c>
      <c r="V323" s="31">
        <v>0</v>
      </c>
      <c r="W323" s="31">
        <v>0</v>
      </c>
      <c r="X323" s="31">
        <v>0.1</v>
      </c>
      <c r="Y323" s="31" t="s">
        <v>56</v>
      </c>
      <c r="Z323" s="31" t="s">
        <v>56</v>
      </c>
      <c r="AA323" s="31">
        <v>232</v>
      </c>
      <c r="AB323" s="31">
        <v>928</v>
      </c>
      <c r="AC323" s="31">
        <v>0</v>
      </c>
      <c r="AD323" s="31">
        <v>0</v>
      </c>
      <c r="AE323" s="31">
        <v>0</v>
      </c>
      <c r="AF323" s="31"/>
    </row>
    <row r="324" ht="42.75" customHeight="1" x14ac:dyDescent="0.15" spans="1:32">
      <c r="A324" s="31">
        <v>318</v>
      </c>
      <c r="B324" s="31" t="s">
        <v>77</v>
      </c>
      <c r="C324" s="31" t="s">
        <v>1724</v>
      </c>
      <c r="D324" s="31" t="s">
        <v>1729</v>
      </c>
      <c r="E324" s="31"/>
      <c r="F324" s="30" t="s">
        <v>130</v>
      </c>
      <c r="G324" s="31" t="s">
        <v>131</v>
      </c>
      <c r="H324" s="31" t="s">
        <v>915</v>
      </c>
      <c r="I324" s="31" t="s">
        <v>133</v>
      </c>
      <c r="J324" s="31" t="s">
        <v>81</v>
      </c>
      <c r="K324" s="31" t="s">
        <v>1730</v>
      </c>
      <c r="L324" s="31" t="s">
        <v>1731</v>
      </c>
      <c r="M324" s="31" t="s">
        <v>1732</v>
      </c>
      <c r="N324" s="31" t="s">
        <v>1733</v>
      </c>
      <c r="O324" s="31" t="s">
        <v>1734</v>
      </c>
      <c r="P324" s="31" t="s">
        <v>53</v>
      </c>
      <c r="Q324" s="31" t="s">
        <v>54</v>
      </c>
      <c r="R324" s="31" t="s">
        <v>54</v>
      </c>
      <c r="S324" s="31">
        <f>U324+V324+W324+X324</f>
        <v>30.400000000000002</v>
      </c>
      <c r="T324" s="31" t="s">
        <v>55</v>
      </c>
      <c r="U324" s="31">
        <v>29.8</v>
      </c>
      <c r="V324" s="31">
        <v>0</v>
      </c>
      <c r="W324" s="31">
        <v>0</v>
      </c>
      <c r="X324" s="31">
        <v>0.6</v>
      </c>
      <c r="Y324" s="31" t="s">
        <v>56</v>
      </c>
      <c r="Z324" s="31" t="s">
        <v>56</v>
      </c>
      <c r="AA324" s="31">
        <v>226</v>
      </c>
      <c r="AB324" s="31">
        <v>868</v>
      </c>
      <c r="AC324" s="31">
        <v>0</v>
      </c>
      <c r="AD324" s="31">
        <v>0</v>
      </c>
      <c r="AE324" s="31">
        <v>0</v>
      </c>
      <c r="AF324" s="31"/>
    </row>
    <row r="325" ht="85.5" customHeight="1" x14ac:dyDescent="0.15" spans="1:32">
      <c r="A325" s="31">
        <v>319</v>
      </c>
      <c r="B325" s="31" t="s">
        <v>77</v>
      </c>
      <c r="C325" s="31" t="s">
        <v>94</v>
      </c>
      <c r="D325" s="31" t="s">
        <v>1735</v>
      </c>
      <c r="E325" s="31"/>
      <c r="F325" s="30" t="s">
        <v>130</v>
      </c>
      <c r="G325" s="31" t="s">
        <v>297</v>
      </c>
      <c r="H325" s="31" t="s">
        <v>298</v>
      </c>
      <c r="I325" s="31" t="s">
        <v>133</v>
      </c>
      <c r="J325" s="31" t="s">
        <v>81</v>
      </c>
      <c r="K325" s="31" t="s">
        <v>1736</v>
      </c>
      <c r="L325" s="31" t="s">
        <v>1737</v>
      </c>
      <c r="M325" s="31" t="s">
        <v>1738</v>
      </c>
      <c r="N325" s="31" t="s">
        <v>378</v>
      </c>
      <c r="O325" s="31" t="s">
        <v>1739</v>
      </c>
      <c r="P325" s="31" t="s">
        <v>53</v>
      </c>
      <c r="Q325" s="31" t="s">
        <v>54</v>
      </c>
      <c r="R325" s="31" t="s">
        <v>54</v>
      </c>
      <c r="S325" s="31">
        <f>U325+V325+W325+X325</f>
        <v>9.1</v>
      </c>
      <c r="T325" s="31" t="s">
        <v>55</v>
      </c>
      <c r="U325" s="31">
        <v>9</v>
      </c>
      <c r="V325" s="31">
        <v>0</v>
      </c>
      <c r="W325" s="31">
        <v>0</v>
      </c>
      <c r="X325" s="31">
        <v>0.1</v>
      </c>
      <c r="Y325" s="31" t="s">
        <v>56</v>
      </c>
      <c r="Z325" s="31" t="s">
        <v>56</v>
      </c>
      <c r="AA325" s="31">
        <v>362</v>
      </c>
      <c r="AB325" s="31">
        <v>1126</v>
      </c>
      <c r="AC325" s="31">
        <v>1</v>
      </c>
      <c r="AD325" s="31">
        <v>110</v>
      </c>
      <c r="AE325" s="31">
        <v>370</v>
      </c>
      <c r="AF325" s="31"/>
    </row>
    <row r="326" ht="42.75" customHeight="1" x14ac:dyDescent="0.15" spans="1:32">
      <c r="A326" s="31">
        <v>320</v>
      </c>
      <c r="B326" s="31" t="s">
        <v>77</v>
      </c>
      <c r="C326" s="31" t="s">
        <v>94</v>
      </c>
      <c r="D326" s="31" t="s">
        <v>1740</v>
      </c>
      <c r="E326" s="31"/>
      <c r="F326" s="30" t="s">
        <v>130</v>
      </c>
      <c r="G326" s="31" t="s">
        <v>131</v>
      </c>
      <c r="H326" s="31" t="s">
        <v>915</v>
      </c>
      <c r="I326" s="31" t="s">
        <v>133</v>
      </c>
      <c r="J326" s="31" t="s">
        <v>81</v>
      </c>
      <c r="K326" s="31" t="s">
        <v>678</v>
      </c>
      <c r="L326" s="31" t="s">
        <v>1741</v>
      </c>
      <c r="M326" s="31" t="s">
        <v>1660</v>
      </c>
      <c r="N326" s="31" t="s">
        <v>1742</v>
      </c>
      <c r="O326" s="31" t="s">
        <v>1743</v>
      </c>
      <c r="P326" s="31" t="s">
        <v>53</v>
      </c>
      <c r="Q326" s="31" t="s">
        <v>54</v>
      </c>
      <c r="R326" s="31" t="s">
        <v>54</v>
      </c>
      <c r="S326" s="31">
        <f>U326+V326+W326+X326</f>
        <v>18.2</v>
      </c>
      <c r="T326" s="31" t="s">
        <v>55</v>
      </c>
      <c r="U326" s="31">
        <v>18</v>
      </c>
      <c r="V326" s="31">
        <v>0</v>
      </c>
      <c r="W326" s="31">
        <v>0</v>
      </c>
      <c r="X326" s="31">
        <v>0.2</v>
      </c>
      <c r="Y326" s="31" t="s">
        <v>56</v>
      </c>
      <c r="Z326" s="31" t="s">
        <v>56</v>
      </c>
      <c r="AA326" s="31">
        <v>362</v>
      </c>
      <c r="AB326" s="31">
        <v>1126</v>
      </c>
      <c r="AC326" s="31">
        <v>1</v>
      </c>
      <c r="AD326" s="31">
        <v>110</v>
      </c>
      <c r="AE326" s="31">
        <v>370</v>
      </c>
      <c r="AF326" s="31"/>
    </row>
    <row r="327" ht="42.75" customHeight="1" x14ac:dyDescent="0.15" spans="1:32">
      <c r="A327" s="31">
        <v>321</v>
      </c>
      <c r="B327" s="31" t="s">
        <v>77</v>
      </c>
      <c r="C327" s="31" t="s">
        <v>87</v>
      </c>
      <c r="D327" s="31" t="s">
        <v>1744</v>
      </c>
      <c r="E327" s="31"/>
      <c r="F327" s="30" t="s">
        <v>130</v>
      </c>
      <c r="G327" s="31" t="s">
        <v>297</v>
      </c>
      <c r="H327" s="31" t="s">
        <v>298</v>
      </c>
      <c r="I327" s="31" t="s">
        <v>133</v>
      </c>
      <c r="J327" s="31" t="s">
        <v>81</v>
      </c>
      <c r="K327" s="31" t="s">
        <v>1695</v>
      </c>
      <c r="L327" s="31" t="s">
        <v>1745</v>
      </c>
      <c r="M327" s="31" t="s">
        <v>1738</v>
      </c>
      <c r="N327" s="31" t="s">
        <v>378</v>
      </c>
      <c r="O327" s="31" t="s">
        <v>1739</v>
      </c>
      <c r="P327" s="31" t="s">
        <v>53</v>
      </c>
      <c r="Q327" s="31" t="s">
        <v>54</v>
      </c>
      <c r="R327" s="31" t="s">
        <v>54</v>
      </c>
      <c r="S327" s="31">
        <f>U327+V327+W327+X327</f>
        <v>15.2</v>
      </c>
      <c r="T327" s="31" t="s">
        <v>55</v>
      </c>
      <c r="U327" s="31">
        <v>15</v>
      </c>
      <c r="V327" s="31">
        <v>0</v>
      </c>
      <c r="W327" s="31">
        <v>0</v>
      </c>
      <c r="X327" s="31">
        <v>0.2</v>
      </c>
      <c r="Y327" s="31" t="s">
        <v>56</v>
      </c>
      <c r="Z327" s="31" t="s">
        <v>56</v>
      </c>
      <c r="AA327" s="31">
        <v>226</v>
      </c>
      <c r="AB327" s="31">
        <v>868</v>
      </c>
      <c r="AC327" s="31">
        <v>1</v>
      </c>
      <c r="AD327" s="31">
        <v>54</v>
      </c>
      <c r="AE327" s="31">
        <v>194</v>
      </c>
      <c r="AF327" s="31"/>
    </row>
    <row r="328" ht="42.75" customHeight="1" x14ac:dyDescent="0.15" spans="1:32">
      <c r="A328" s="31">
        <v>322</v>
      </c>
      <c r="B328" s="31" t="s">
        <v>77</v>
      </c>
      <c r="C328" s="31" t="s">
        <v>702</v>
      </c>
      <c r="D328" s="31" t="s">
        <v>1746</v>
      </c>
      <c r="E328" s="31"/>
      <c r="F328" s="30" t="s">
        <v>130</v>
      </c>
      <c r="G328" s="31" t="s">
        <v>297</v>
      </c>
      <c r="H328" s="31" t="s">
        <v>298</v>
      </c>
      <c r="I328" s="31" t="s">
        <v>133</v>
      </c>
      <c r="J328" s="31" t="s">
        <v>81</v>
      </c>
      <c r="K328" s="31" t="s">
        <v>1675</v>
      </c>
      <c r="L328" s="31" t="s">
        <v>1747</v>
      </c>
      <c r="M328" s="31" t="s">
        <v>1738</v>
      </c>
      <c r="N328" s="31" t="s">
        <v>378</v>
      </c>
      <c r="O328" s="31" t="s">
        <v>1739</v>
      </c>
      <c r="P328" s="31" t="s">
        <v>53</v>
      </c>
      <c r="Q328" s="31" t="s">
        <v>54</v>
      </c>
      <c r="R328" s="31" t="s">
        <v>54</v>
      </c>
      <c r="S328" s="31">
        <f>U328+V328+W328+X328</f>
        <v>12.1</v>
      </c>
      <c r="T328" s="31" t="s">
        <v>55</v>
      </c>
      <c r="U328" s="31">
        <v>12</v>
      </c>
      <c r="V328" s="31">
        <v>0</v>
      </c>
      <c r="W328" s="31">
        <v>0</v>
      </c>
      <c r="X328" s="31">
        <v>0.1</v>
      </c>
      <c r="Y328" s="31" t="s">
        <v>56</v>
      </c>
      <c r="Z328" s="31" t="s">
        <v>53</v>
      </c>
      <c r="AA328" s="31">
        <v>756</v>
      </c>
      <c r="AB328" s="31">
        <v>2756</v>
      </c>
      <c r="AC328" s="31"/>
      <c r="AD328" s="31">
        <v>55</v>
      </c>
      <c r="AE328" s="31">
        <v>186</v>
      </c>
      <c r="AF328" s="31"/>
    </row>
    <row r="329" ht="42.75" customHeight="1" x14ac:dyDescent="0.15" spans="1:32">
      <c r="A329" s="31">
        <v>323</v>
      </c>
      <c r="B329" s="31" t="s">
        <v>77</v>
      </c>
      <c r="C329" s="31" t="s">
        <v>107</v>
      </c>
      <c r="D329" s="31" t="s">
        <v>1748</v>
      </c>
      <c r="E329" s="31"/>
      <c r="F329" s="30" t="s">
        <v>130</v>
      </c>
      <c r="G329" s="31" t="s">
        <v>297</v>
      </c>
      <c r="H329" s="31" t="s">
        <v>298</v>
      </c>
      <c r="I329" s="31" t="s">
        <v>133</v>
      </c>
      <c r="J329" s="31" t="s">
        <v>81</v>
      </c>
      <c r="K329" s="31" t="s">
        <v>1749</v>
      </c>
      <c r="L329" s="31" t="s">
        <v>1750</v>
      </c>
      <c r="M329" s="31" t="s">
        <v>1738</v>
      </c>
      <c r="N329" s="31" t="s">
        <v>378</v>
      </c>
      <c r="O329" s="31" t="s">
        <v>1739</v>
      </c>
      <c r="P329" s="31" t="s">
        <v>53</v>
      </c>
      <c r="Q329" s="31" t="s">
        <v>54</v>
      </c>
      <c r="R329" s="31" t="s">
        <v>54</v>
      </c>
      <c r="S329" s="31">
        <f>U329+V329+W329+X329</f>
        <v>9.1</v>
      </c>
      <c r="T329" s="31" t="s">
        <v>55</v>
      </c>
      <c r="U329" s="31">
        <v>9</v>
      </c>
      <c r="V329" s="31">
        <v>0</v>
      </c>
      <c r="W329" s="31">
        <v>0</v>
      </c>
      <c r="X329" s="31">
        <v>0.1</v>
      </c>
      <c r="Y329" s="31" t="s">
        <v>56</v>
      </c>
      <c r="Z329" s="31" t="s">
        <v>53</v>
      </c>
      <c r="AA329" s="31">
        <v>310</v>
      </c>
      <c r="AB329" s="31">
        <v>1440</v>
      </c>
      <c r="AC329" s="31"/>
      <c r="AD329" s="31">
        <v>3</v>
      </c>
      <c r="AE329" s="31">
        <v>8</v>
      </c>
      <c r="AF329" s="31"/>
    </row>
    <row r="330" ht="42.75" customHeight="1" x14ac:dyDescent="0.15" spans="1:32">
      <c r="A330" s="31">
        <v>324</v>
      </c>
      <c r="B330" s="31" t="s">
        <v>77</v>
      </c>
      <c r="C330" s="31" t="s">
        <v>1639</v>
      </c>
      <c r="D330" s="31" t="s">
        <v>1751</v>
      </c>
      <c r="E330" s="31"/>
      <c r="F330" s="30" t="s">
        <v>130</v>
      </c>
      <c r="G330" s="31" t="s">
        <v>297</v>
      </c>
      <c r="H330" s="31" t="s">
        <v>298</v>
      </c>
      <c r="I330" s="31" t="s">
        <v>133</v>
      </c>
      <c r="J330" s="31" t="s">
        <v>81</v>
      </c>
      <c r="K330" s="31" t="s">
        <v>1752</v>
      </c>
      <c r="L330" s="31" t="s">
        <v>1753</v>
      </c>
      <c r="M330" s="31" t="s">
        <v>1738</v>
      </c>
      <c r="N330" s="31" t="s">
        <v>378</v>
      </c>
      <c r="O330" s="31" t="s">
        <v>1739</v>
      </c>
      <c r="P330" s="31" t="s">
        <v>53</v>
      </c>
      <c r="Q330" s="31" t="s">
        <v>54</v>
      </c>
      <c r="R330" s="31" t="s">
        <v>54</v>
      </c>
      <c r="S330" s="31">
        <f>U330+V330+W330+X330</f>
        <v>3.1</v>
      </c>
      <c r="T330" s="31" t="s">
        <v>55</v>
      </c>
      <c r="U330" s="31">
        <v>3</v>
      </c>
      <c r="V330" s="31">
        <v>0</v>
      </c>
      <c r="W330" s="31">
        <v>0</v>
      </c>
      <c r="X330" s="31">
        <v>0.1</v>
      </c>
      <c r="Y330" s="31" t="s">
        <v>56</v>
      </c>
      <c r="Z330" s="31" t="s">
        <v>53</v>
      </c>
      <c r="AA330" s="31">
        <v>257</v>
      </c>
      <c r="AB330" s="31">
        <v>1075</v>
      </c>
      <c r="AC330" s="31"/>
      <c r="AD330" s="31">
        <v>24</v>
      </c>
      <c r="AE330" s="31">
        <v>86</v>
      </c>
      <c r="AF330" s="31"/>
    </row>
    <row r="331" ht="42.75" customHeight="1" x14ac:dyDescent="0.15" spans="1:32">
      <c r="A331" s="31">
        <v>325</v>
      </c>
      <c r="B331" s="31" t="s">
        <v>77</v>
      </c>
      <c r="C331" s="31" t="s">
        <v>78</v>
      </c>
      <c r="D331" s="31" t="s">
        <v>1754</v>
      </c>
      <c r="E331" s="31"/>
      <c r="F331" s="30" t="s">
        <v>130</v>
      </c>
      <c r="G331" s="31" t="s">
        <v>297</v>
      </c>
      <c r="H331" s="31" t="s">
        <v>298</v>
      </c>
      <c r="I331" s="31" t="s">
        <v>133</v>
      </c>
      <c r="J331" s="31" t="s">
        <v>81</v>
      </c>
      <c r="K331" s="31" t="s">
        <v>1695</v>
      </c>
      <c r="L331" s="31" t="s">
        <v>1755</v>
      </c>
      <c r="M331" s="31" t="s">
        <v>1738</v>
      </c>
      <c r="N331" s="31" t="s">
        <v>378</v>
      </c>
      <c r="O331" s="31" t="s">
        <v>1739</v>
      </c>
      <c r="P331" s="31" t="s">
        <v>53</v>
      </c>
      <c r="Q331" s="31" t="s">
        <v>54</v>
      </c>
      <c r="R331" s="31" t="s">
        <v>54</v>
      </c>
      <c r="S331" s="31">
        <f>U331+V331+W331+X331</f>
        <v>7.6</v>
      </c>
      <c r="T331" s="31" t="s">
        <v>55</v>
      </c>
      <c r="U331" s="31">
        <v>7.5</v>
      </c>
      <c r="V331" s="31">
        <v>0</v>
      </c>
      <c r="W331" s="31">
        <v>0</v>
      </c>
      <c r="X331" s="31">
        <v>0.1</v>
      </c>
      <c r="Y331" s="31" t="s">
        <v>56</v>
      </c>
      <c r="Z331" s="31" t="s">
        <v>56</v>
      </c>
      <c r="AA331" s="31">
        <v>558</v>
      </c>
      <c r="AB331" s="31">
        <v>1968</v>
      </c>
      <c r="AC331" s="31">
        <v>1</v>
      </c>
      <c r="AD331" s="31">
        <v>79</v>
      </c>
      <c r="AE331" s="31">
        <v>273</v>
      </c>
      <c r="AF331" s="31"/>
    </row>
    <row r="332" ht="42.75" customHeight="1" x14ac:dyDescent="0.15" spans="1:32">
      <c r="A332" s="31">
        <v>326</v>
      </c>
      <c r="B332" s="31" t="s">
        <v>77</v>
      </c>
      <c r="C332" s="31" t="s">
        <v>698</v>
      </c>
      <c r="D332" s="31" t="s">
        <v>1756</v>
      </c>
      <c r="E332" s="31"/>
      <c r="F332" s="30" t="s">
        <v>130</v>
      </c>
      <c r="G332" s="31" t="s">
        <v>297</v>
      </c>
      <c r="H332" s="31" t="s">
        <v>298</v>
      </c>
      <c r="I332" s="31" t="s">
        <v>133</v>
      </c>
      <c r="J332" s="31" t="s">
        <v>81</v>
      </c>
      <c r="K332" s="31" t="s">
        <v>1675</v>
      </c>
      <c r="L332" s="31" t="s">
        <v>1757</v>
      </c>
      <c r="M332" s="31" t="s">
        <v>1738</v>
      </c>
      <c r="N332" s="31" t="s">
        <v>378</v>
      </c>
      <c r="O332" s="31" t="s">
        <v>1739</v>
      </c>
      <c r="P332" s="31" t="s">
        <v>53</v>
      </c>
      <c r="Q332" s="31" t="s">
        <v>54</v>
      </c>
      <c r="R332" s="31" t="s">
        <v>54</v>
      </c>
      <c r="S332" s="31">
        <f>U332+V332+W332+X332</f>
        <v>5.199999999999999</v>
      </c>
      <c r="T332" s="31" t="s">
        <v>55</v>
      </c>
      <c r="U332" s="31">
        <v>5.1</v>
      </c>
      <c r="V332" s="31">
        <v>0</v>
      </c>
      <c r="W332" s="31">
        <v>0</v>
      </c>
      <c r="X332" s="31">
        <v>0.1</v>
      </c>
      <c r="Y332" s="31" t="s">
        <v>56</v>
      </c>
      <c r="Z332" s="31" t="s">
        <v>53</v>
      </c>
      <c r="AA332" s="31">
        <v>252</v>
      </c>
      <c r="AB332" s="31">
        <v>996</v>
      </c>
      <c r="AC332" s="31"/>
      <c r="AD332" s="31">
        <v>4</v>
      </c>
      <c r="AE332" s="31">
        <v>11</v>
      </c>
      <c r="AF332" s="31"/>
    </row>
    <row r="333" ht="42.75" customHeight="1" x14ac:dyDescent="0.15" spans="1:32">
      <c r="A333" s="31">
        <v>327</v>
      </c>
      <c r="B333" s="31" t="s">
        <v>77</v>
      </c>
      <c r="C333" s="31" t="s">
        <v>1719</v>
      </c>
      <c r="D333" s="31" t="s">
        <v>1758</v>
      </c>
      <c r="E333" s="31"/>
      <c r="F333" s="30" t="s">
        <v>130</v>
      </c>
      <c r="G333" s="31" t="s">
        <v>297</v>
      </c>
      <c r="H333" s="31" t="s">
        <v>298</v>
      </c>
      <c r="I333" s="31" t="s">
        <v>133</v>
      </c>
      <c r="J333" s="31" t="s">
        <v>81</v>
      </c>
      <c r="K333" s="31" t="s">
        <v>693</v>
      </c>
      <c r="L333" s="31" t="s">
        <v>1753</v>
      </c>
      <c r="M333" s="31" t="s">
        <v>1738</v>
      </c>
      <c r="N333" s="31" t="s">
        <v>378</v>
      </c>
      <c r="O333" s="31" t="s">
        <v>1739</v>
      </c>
      <c r="P333" s="31" t="s">
        <v>53</v>
      </c>
      <c r="Q333" s="31" t="s">
        <v>54</v>
      </c>
      <c r="R333" s="31" t="s">
        <v>54</v>
      </c>
      <c r="S333" s="31">
        <f>U333+V333+W333+X333</f>
        <v>3.1</v>
      </c>
      <c r="T333" s="31" t="s">
        <v>55</v>
      </c>
      <c r="U333" s="31">
        <v>3</v>
      </c>
      <c r="V333" s="31">
        <v>0</v>
      </c>
      <c r="W333" s="31">
        <v>0</v>
      </c>
      <c r="X333" s="31">
        <v>0.1</v>
      </c>
      <c r="Y333" s="31" t="s">
        <v>56</v>
      </c>
      <c r="Z333" s="31" t="s">
        <v>53</v>
      </c>
      <c r="AA333" s="31">
        <v>405</v>
      </c>
      <c r="AB333" s="31">
        <v>1945</v>
      </c>
      <c r="AC333" s="31"/>
      <c r="AD333" s="31">
        <v>42</v>
      </c>
      <c r="AE333" s="31">
        <v>155</v>
      </c>
      <c r="AF333" s="31"/>
    </row>
    <row r="334" ht="42.75" customHeight="1" x14ac:dyDescent="0.15" spans="1:32">
      <c r="A334" s="31">
        <v>328</v>
      </c>
      <c r="B334" s="31" t="s">
        <v>77</v>
      </c>
      <c r="C334" s="31" t="s">
        <v>87</v>
      </c>
      <c r="D334" s="31" t="s">
        <v>1759</v>
      </c>
      <c r="E334" s="31"/>
      <c r="F334" s="30" t="s">
        <v>130</v>
      </c>
      <c r="G334" s="31" t="s">
        <v>297</v>
      </c>
      <c r="H334" s="31" t="s">
        <v>298</v>
      </c>
      <c r="I334" s="31" t="s">
        <v>133</v>
      </c>
      <c r="J334" s="31" t="s">
        <v>81</v>
      </c>
      <c r="K334" s="31" t="s">
        <v>1760</v>
      </c>
      <c r="L334" s="31" t="s">
        <v>1761</v>
      </c>
      <c r="M334" s="31" t="s">
        <v>1762</v>
      </c>
      <c r="N334" s="31" t="s">
        <v>1763</v>
      </c>
      <c r="O334" s="31" t="s">
        <v>1764</v>
      </c>
      <c r="P334" s="31" t="s">
        <v>53</v>
      </c>
      <c r="Q334" s="31" t="s">
        <v>54</v>
      </c>
      <c r="R334" s="31" t="s">
        <v>54</v>
      </c>
      <c r="S334" s="31">
        <f>U334+V334+W334+X334</f>
        <v>40.2</v>
      </c>
      <c r="T334" s="31" t="s">
        <v>55</v>
      </c>
      <c r="U334" s="31">
        <v>40</v>
      </c>
      <c r="V334" s="31">
        <v>0</v>
      </c>
      <c r="W334" s="31">
        <v>0</v>
      </c>
      <c r="X334" s="31">
        <v>0.2</v>
      </c>
      <c r="Y334" s="31" t="s">
        <v>56</v>
      </c>
      <c r="Z334" s="31" t="s">
        <v>56</v>
      </c>
      <c r="AA334" s="31">
        <v>226</v>
      </c>
      <c r="AB334" s="31">
        <v>868</v>
      </c>
      <c r="AC334" s="31">
        <v>1</v>
      </c>
      <c r="AD334" s="31">
        <v>54</v>
      </c>
      <c r="AE334" s="31">
        <v>194</v>
      </c>
      <c r="AF334" s="31"/>
    </row>
    <row r="335" ht="42.75" customHeight="1" x14ac:dyDescent="0.15" spans="1:32">
      <c r="A335" s="31">
        <v>329</v>
      </c>
      <c r="B335" s="31" t="s">
        <v>77</v>
      </c>
      <c r="C335" s="31" t="s">
        <v>107</v>
      </c>
      <c r="D335" s="31" t="s">
        <v>1765</v>
      </c>
      <c r="E335" s="31"/>
      <c r="F335" s="30" t="s">
        <v>130</v>
      </c>
      <c r="G335" s="31" t="s">
        <v>297</v>
      </c>
      <c r="H335" s="31" t="s">
        <v>298</v>
      </c>
      <c r="I335" s="31" t="s">
        <v>133</v>
      </c>
      <c r="J335" s="31" t="s">
        <v>81</v>
      </c>
      <c r="K335" s="31" t="s">
        <v>1749</v>
      </c>
      <c r="L335" s="31" t="s">
        <v>1766</v>
      </c>
      <c r="M335" s="31" t="s">
        <v>1762</v>
      </c>
      <c r="N335" s="31" t="s">
        <v>1763</v>
      </c>
      <c r="O335" s="31" t="s">
        <v>1764</v>
      </c>
      <c r="P335" s="31" t="s">
        <v>53</v>
      </c>
      <c r="Q335" s="31" t="s">
        <v>54</v>
      </c>
      <c r="R335" s="31" t="s">
        <v>54</v>
      </c>
      <c r="S335" s="31">
        <f>U335+V335+W335+X335</f>
        <v>24.2</v>
      </c>
      <c r="T335" s="31" t="s">
        <v>55</v>
      </c>
      <c r="U335" s="31">
        <v>24</v>
      </c>
      <c r="V335" s="31">
        <v>0</v>
      </c>
      <c r="W335" s="31">
        <v>0</v>
      </c>
      <c r="X335" s="31">
        <v>0.2</v>
      </c>
      <c r="Y335" s="31" t="s">
        <v>56</v>
      </c>
      <c r="Z335" s="31" t="s">
        <v>53</v>
      </c>
      <c r="AA335" s="31">
        <v>226</v>
      </c>
      <c r="AB335" s="31">
        <v>868</v>
      </c>
      <c r="AC335" s="31">
        <v>1</v>
      </c>
      <c r="AD335" s="31">
        <v>54</v>
      </c>
      <c r="AE335" s="31">
        <v>194</v>
      </c>
      <c r="AF335" s="31"/>
    </row>
    <row r="336" ht="42.75" customHeight="1" x14ac:dyDescent="0.15" spans="1:32">
      <c r="A336" s="31">
        <v>330</v>
      </c>
      <c r="B336" s="31" t="s">
        <v>77</v>
      </c>
      <c r="C336" s="31" t="s">
        <v>557</v>
      </c>
      <c r="D336" s="31" t="s">
        <v>1767</v>
      </c>
      <c r="E336" s="31"/>
      <c r="F336" s="30" t="s">
        <v>130</v>
      </c>
      <c r="G336" s="31" t="s">
        <v>297</v>
      </c>
      <c r="H336" s="31" t="s">
        <v>298</v>
      </c>
      <c r="I336" s="31" t="s">
        <v>133</v>
      </c>
      <c r="J336" s="31" t="s">
        <v>81</v>
      </c>
      <c r="K336" s="31" t="s">
        <v>1768</v>
      </c>
      <c r="L336" s="31" t="s">
        <v>1769</v>
      </c>
      <c r="M336" s="31" t="s">
        <v>1762</v>
      </c>
      <c r="N336" s="31" t="s">
        <v>1763</v>
      </c>
      <c r="O336" s="31" t="s">
        <v>1764</v>
      </c>
      <c r="P336" s="31" t="s">
        <v>53</v>
      </c>
      <c r="Q336" s="31" t="s">
        <v>54</v>
      </c>
      <c r="R336" s="31" t="s">
        <v>54</v>
      </c>
      <c r="S336" s="31">
        <f>U336+V336+W336+X336</f>
        <v>8.2</v>
      </c>
      <c r="T336" s="31" t="s">
        <v>55</v>
      </c>
      <c r="U336" s="31">
        <v>8</v>
      </c>
      <c r="V336" s="31">
        <v>0</v>
      </c>
      <c r="W336" s="31">
        <v>0</v>
      </c>
      <c r="X336" s="31">
        <v>0.2</v>
      </c>
      <c r="Y336" s="31" t="s">
        <v>56</v>
      </c>
      <c r="Z336" s="31" t="s">
        <v>53</v>
      </c>
      <c r="AA336" s="31">
        <v>257</v>
      </c>
      <c r="AB336" s="31">
        <v>1075</v>
      </c>
      <c r="AC336" s="31"/>
      <c r="AD336" s="31">
        <v>24</v>
      </c>
      <c r="AE336" s="31">
        <v>86</v>
      </c>
      <c r="AF336" s="31"/>
    </row>
    <row r="337" s="28" customFormat="1" ht="57.0" customHeight="1" x14ac:dyDescent="0.15" spans="1:32">
      <c r="A337" s="31">
        <v>331</v>
      </c>
      <c r="B337" s="30" t="s">
        <v>849</v>
      </c>
      <c r="C337" s="30"/>
      <c r="D337" s="30" t="s">
        <v>1770</v>
      </c>
      <c r="E337" s="30"/>
      <c r="F337" s="30" t="s">
        <v>1771</v>
      </c>
      <c r="G337" s="30" t="s">
        <v>1772</v>
      </c>
      <c r="H337" s="30" t="s">
        <v>1772</v>
      </c>
      <c r="I337" s="30" t="s">
        <v>1773</v>
      </c>
      <c r="J337" s="30" t="s">
        <v>1774</v>
      </c>
      <c r="K337" s="30" t="s">
        <v>849</v>
      </c>
      <c r="L337" s="30" t="s">
        <v>1775</v>
      </c>
      <c r="M337" s="30" t="s">
        <v>1776</v>
      </c>
      <c r="N337" s="30" t="s">
        <v>1777</v>
      </c>
      <c r="O337" s="30" t="s">
        <v>1778</v>
      </c>
      <c r="P337" s="31" t="s">
        <v>53</v>
      </c>
      <c r="Q337" s="31" t="s">
        <v>54</v>
      </c>
      <c r="R337" s="31" t="s">
        <v>54</v>
      </c>
      <c r="S337" s="31">
        <f>U337+V337+W337+X337</f>
        <v>10.2</v>
      </c>
      <c r="T337" s="31" t="s">
        <v>55</v>
      </c>
      <c r="U337" s="31">
        <v>0</v>
      </c>
      <c r="V337" s="31">
        <v>10.2</v>
      </c>
      <c r="W337" s="31">
        <v>0</v>
      </c>
      <c r="X337" s="31">
        <v>0</v>
      </c>
      <c r="Y337" s="31" t="s">
        <v>53</v>
      </c>
      <c r="Z337" s="30" t="s">
        <v>56</v>
      </c>
      <c r="AA337" s="30">
        <v>184</v>
      </c>
      <c r="AB337" s="30">
        <v>641</v>
      </c>
      <c r="AC337" s="30">
        <v>9</v>
      </c>
      <c r="AD337" s="30">
        <v>184</v>
      </c>
      <c r="AE337" s="30">
        <v>641</v>
      </c>
      <c r="AF337" s="30"/>
    </row>
    <row r="338" s="28" customFormat="1" ht="128.25" customHeight="1" x14ac:dyDescent="0.15" spans="1:32">
      <c r="A338" s="31">
        <v>332</v>
      </c>
      <c r="B338" s="30" t="s">
        <v>166</v>
      </c>
      <c r="C338" s="30" t="s">
        <v>1779</v>
      </c>
      <c r="D338" s="30" t="s">
        <v>1780</v>
      </c>
      <c r="E338" s="30"/>
      <c r="F338" s="31" t="s">
        <v>43</v>
      </c>
      <c r="G338" s="30" t="s">
        <v>44</v>
      </c>
      <c r="H338" s="30" t="s">
        <v>45</v>
      </c>
      <c r="I338" s="30" t="s">
        <v>1773</v>
      </c>
      <c r="J338" s="30" t="s">
        <v>169</v>
      </c>
      <c r="K338" s="30" t="s">
        <v>1781</v>
      </c>
      <c r="L338" s="30" t="s">
        <v>1782</v>
      </c>
      <c r="M338" s="30" t="s">
        <v>1783</v>
      </c>
      <c r="N338" s="30" t="s">
        <v>1784</v>
      </c>
      <c r="O338" s="30" t="s">
        <v>1785</v>
      </c>
      <c r="P338" s="31" t="s">
        <v>53</v>
      </c>
      <c r="Q338" s="31" t="s">
        <v>54</v>
      </c>
      <c r="R338" s="31" t="s">
        <v>54</v>
      </c>
      <c r="S338" s="31">
        <f>U338+V338+W338+X338</f>
        <v>24.83</v>
      </c>
      <c r="T338" s="31" t="s">
        <v>55</v>
      </c>
      <c r="U338" s="31">
        <v>0</v>
      </c>
      <c r="V338" s="31">
        <v>24</v>
      </c>
      <c r="W338" s="31">
        <v>0</v>
      </c>
      <c r="X338" s="31">
        <v>0.83</v>
      </c>
      <c r="Y338" s="31" t="s">
        <v>56</v>
      </c>
      <c r="Z338" s="31" t="s">
        <v>56</v>
      </c>
      <c r="AA338" s="30">
        <v>10</v>
      </c>
      <c r="AB338" s="30">
        <v>42</v>
      </c>
      <c r="AC338" s="30">
        <v>2</v>
      </c>
      <c r="AD338" s="30">
        <v>8</v>
      </c>
      <c r="AE338" s="30">
        <v>35</v>
      </c>
      <c r="AF338" s="30"/>
    </row>
    <row r="339" s="28" customFormat="1" ht="342.0" customHeight="1" x14ac:dyDescent="0.15" spans="1:32">
      <c r="A339" s="31">
        <v>333</v>
      </c>
      <c r="B339" s="30" t="s">
        <v>166</v>
      </c>
      <c r="C339" s="30" t="s">
        <v>901</v>
      </c>
      <c r="D339" s="30" t="s">
        <v>1786</v>
      </c>
      <c r="E339" s="30"/>
      <c r="F339" s="31" t="s">
        <v>43</v>
      </c>
      <c r="G339" s="30" t="s">
        <v>675</v>
      </c>
      <c r="H339" s="30" t="s">
        <v>676</v>
      </c>
      <c r="I339" s="30" t="s">
        <v>1773</v>
      </c>
      <c r="J339" s="30" t="s">
        <v>169</v>
      </c>
      <c r="K339" s="30" t="s">
        <v>109</v>
      </c>
      <c r="L339" s="30" t="s">
        <v>1787</v>
      </c>
      <c r="M339" s="30" t="s">
        <v>1788</v>
      </c>
      <c r="N339" s="30" t="s">
        <v>1789</v>
      </c>
      <c r="O339" s="30" t="s">
        <v>1790</v>
      </c>
      <c r="P339" s="31" t="s">
        <v>53</v>
      </c>
      <c r="Q339" s="31" t="s">
        <v>54</v>
      </c>
      <c r="R339" s="31" t="s">
        <v>54</v>
      </c>
      <c r="S339" s="31">
        <f>U339+V339+W339+X339</f>
        <v>79.4</v>
      </c>
      <c r="T339" s="31" t="s">
        <v>55</v>
      </c>
      <c r="U339" s="31">
        <v>0</v>
      </c>
      <c r="V339" s="31">
        <v>79</v>
      </c>
      <c r="W339" s="31">
        <v>0</v>
      </c>
      <c r="X339" s="31">
        <v>0.4</v>
      </c>
      <c r="Y339" s="31" t="s">
        <v>56</v>
      </c>
      <c r="Z339" s="31" t="s">
        <v>56</v>
      </c>
      <c r="AA339" s="30">
        <v>16</v>
      </c>
      <c r="AB339" s="30">
        <v>59</v>
      </c>
      <c r="AC339" s="30">
        <v>1</v>
      </c>
      <c r="AD339" s="30">
        <v>9</v>
      </c>
      <c r="AE339" s="30">
        <v>35</v>
      </c>
      <c r="AF339" s="30"/>
    </row>
    <row r="340" ht="185.25" customHeight="1" x14ac:dyDescent="0.15" spans="1:32">
      <c r="A340" s="31">
        <v>334</v>
      </c>
      <c r="B340" s="31" t="s">
        <v>849</v>
      </c>
      <c r="C340" s="31"/>
      <c r="D340" s="31" t="s">
        <v>1791</v>
      </c>
      <c r="E340" s="31"/>
      <c r="F340" s="31" t="s">
        <v>130</v>
      </c>
      <c r="G340" s="31" t="s">
        <v>315</v>
      </c>
      <c r="H340" s="31" t="s">
        <v>1792</v>
      </c>
      <c r="I340" s="31" t="s">
        <v>133</v>
      </c>
      <c r="J340" s="31" t="s">
        <v>1793</v>
      </c>
      <c r="K340" s="31"/>
      <c r="L340" s="31" t="s">
        <v>1794</v>
      </c>
      <c r="M340" s="41" t="s">
        <v>1795</v>
      </c>
      <c r="N340" s="41" t="s">
        <v>1796</v>
      </c>
      <c r="O340" s="31" t="s">
        <v>1797</v>
      </c>
      <c r="P340" s="31" t="s">
        <v>53</v>
      </c>
      <c r="Q340" s="31" t="s">
        <v>54</v>
      </c>
      <c r="R340" s="31" t="s">
        <v>54</v>
      </c>
      <c r="S340" s="31">
        <f>U340+V340+W340+X340</f>
        <v>2520</v>
      </c>
      <c r="T340" s="31" t="s">
        <v>55</v>
      </c>
      <c r="U340" s="31">
        <v>2000</v>
      </c>
      <c r="V340" s="31">
        <v>500</v>
      </c>
      <c r="W340" s="31">
        <v>0</v>
      </c>
      <c r="X340" s="31">
        <v>20</v>
      </c>
      <c r="Y340" s="31" t="s">
        <v>56</v>
      </c>
      <c r="Z340" s="31"/>
      <c r="AA340" s="31"/>
      <c r="AB340" s="31"/>
      <c r="AC340" s="31">
        <v>37</v>
      </c>
      <c r="AD340" s="31">
        <v>5000</v>
      </c>
      <c r="AE340" s="31">
        <v>15439</v>
      </c>
      <c r="AF340" s="31"/>
    </row>
    <row r="341" s="29" customFormat="1" ht="180.0" customHeight="1" x14ac:dyDescent="0.15" spans="1:32">
      <c r="A341" s="31">
        <v>335</v>
      </c>
      <c r="B341" s="39" t="s">
        <v>849</v>
      </c>
      <c r="C341" s="39" t="s">
        <v>1798</v>
      </c>
      <c r="D341" s="39" t="s">
        <v>1799</v>
      </c>
      <c r="E341" s="39"/>
      <c r="F341" s="39"/>
      <c r="G341" s="40"/>
      <c r="H341" s="40"/>
      <c r="I341" s="39" t="s">
        <v>1800</v>
      </c>
      <c r="J341" s="39" t="s">
        <v>1801</v>
      </c>
      <c r="K341" s="39" t="s">
        <v>1802</v>
      </c>
      <c r="L341" s="39" t="s">
        <v>1803</v>
      </c>
      <c r="M341" s="42" t="s">
        <v>1804</v>
      </c>
      <c r="N341" s="39" t="s">
        <v>1805</v>
      </c>
      <c r="O341" s="39" t="s">
        <v>1806</v>
      </c>
      <c r="P341" s="39" t="s">
        <v>53</v>
      </c>
      <c r="Q341" s="39" t="s">
        <v>54</v>
      </c>
      <c r="R341" s="39" t="s">
        <v>54</v>
      </c>
      <c r="S341" s="43">
        <f>U341+V341+W341</f>
        <v>38.4</v>
      </c>
      <c r="T341" s="44"/>
      <c r="U341" s="43">
        <v>0</v>
      </c>
      <c r="V341" s="43">
        <v>0</v>
      </c>
      <c r="W341" s="43">
        <v>38.4</v>
      </c>
      <c r="X341" s="43">
        <v>0</v>
      </c>
      <c r="Y341" s="45"/>
      <c r="Z341" s="45"/>
      <c r="AA341" s="46"/>
      <c r="AB341" s="46"/>
      <c r="AC341" s="46"/>
      <c r="AD341" s="44"/>
      <c r="AE341" s="40"/>
      <c r="AF341" s="40"/>
    </row>
  </sheetData>
  <mergeCells count="39">
    <mergeCell ref="AC3:AC5"/>
    <mergeCell ref="AD3:AD5"/>
    <mergeCell ref="AE3:AE5"/>
    <mergeCell ref="AF2:AF5"/>
    <mergeCell ref="N3:N5"/>
    <mergeCell ref="O3:O5"/>
    <mergeCell ref="P3:P5"/>
    <mergeCell ref="Q3:Q5"/>
    <mergeCell ref="R3:R5"/>
    <mergeCell ref="I3:I5"/>
    <mergeCell ref="J3:J5"/>
    <mergeCell ref="K3:K5"/>
    <mergeCell ref="L3:L5"/>
    <mergeCell ref="M3:M5"/>
    <mergeCell ref="F3:H3"/>
    <mergeCell ref="A2:A5"/>
    <mergeCell ref="B2:B5"/>
    <mergeCell ref="C2:C5"/>
    <mergeCell ref="D3:D5"/>
    <mergeCell ref="E3:E5"/>
    <mergeCell ref="F4:F5"/>
    <mergeCell ref="G4:G5"/>
    <mergeCell ref="H4:H5"/>
    <mergeCell ref="A1:AF1"/>
    <mergeCell ref="D2:H2"/>
    <mergeCell ref="I2:O2"/>
    <mergeCell ref="P2:R2"/>
    <mergeCell ref="U2:Y2"/>
    <mergeCell ref="Z2:AE2"/>
    <mergeCell ref="S2:S5"/>
    <mergeCell ref="T2:T5"/>
    <mergeCell ref="U3:U5"/>
    <mergeCell ref="V3:V5"/>
    <mergeCell ref="W3:W5"/>
    <mergeCell ref="X3:X5"/>
    <mergeCell ref="Y3:Y5"/>
    <mergeCell ref="Z3:Z5"/>
    <mergeCell ref="AA3:AA5"/>
    <mergeCell ref="AB3:AB5"/>
  </mergeCells>
  <phoneticPr fontId="0" type="noConversion"/>
  <dataValidations count="187">
    <dataValidation allowBlank="1" type="list" sqref="F7" showInputMessage="1" showErrorMessage="1">
      <formula1>=#REF!</formula1>
    </dataValidation>
    <dataValidation allowBlank="1" type="list" sqref="F8" showInputMessage="1" showErrorMessage="1">
      <formula1>=#REF!</formula1>
    </dataValidation>
    <dataValidation allowBlank="1" type="list" sqref="F9" showInputMessage="1" showErrorMessage="1">
      <formula1>=#REF!</formula1>
    </dataValidation>
    <dataValidation allowBlank="1" type="list" sqref="F12" showInputMessage="1" showErrorMessage="1">
      <formula1>=#REF!</formula1>
    </dataValidation>
    <dataValidation allowBlank="1" type="list" sqref="F15" showInputMessage="1" showErrorMessage="1">
      <formula1>=#REF!</formula1>
    </dataValidation>
    <dataValidation allowBlank="1" type="list" sqref="F16" showInputMessage="1" showErrorMessage="1">
      <formula1>=#REF!</formula1>
    </dataValidation>
    <dataValidation allowBlank="1" type="list" sqref="F19" showInputMessage="1" showErrorMessage="1">
      <formula1>=#REF!</formula1>
    </dataValidation>
    <dataValidation allowBlank="1" type="list" sqref="F20" showInputMessage="1" showErrorMessage="1">
      <formula1>=#REF!</formula1>
    </dataValidation>
    <dataValidation allowBlank="1" type="list" sqref="F21" showInputMessage="1" showErrorMessage="1">
      <formula1>=#REF!</formula1>
    </dataValidation>
    <dataValidation allowBlank="1" type="list" sqref="F30" showInputMessage="1" showErrorMessage="1">
      <formula1>=#REF!</formula1>
    </dataValidation>
    <dataValidation allowBlank="1" type="list" sqref="F31" showInputMessage="1" showErrorMessage="1">
      <formula1>=#REF!</formula1>
    </dataValidation>
    <dataValidation allowBlank="1" type="list" sqref="F129" showInputMessage="1" showErrorMessage="1">
      <formula1>=#REF!</formula1>
    </dataValidation>
    <dataValidation allowBlank="1" type="list" sqref="F203" showInputMessage="1" showErrorMessage="1">
      <formula1>=#REF!</formula1>
    </dataValidation>
    <dataValidation allowBlank="1" type="list" sqref="F204" showInputMessage="1" showErrorMessage="1">
      <formula1>=#REF!</formula1>
    </dataValidation>
    <dataValidation allowBlank="1" type="list" sqref="Z204" showInputMessage="1" showErrorMessage="1">
      <formula1>=#REF!</formula1>
    </dataValidation>
    <dataValidation allowBlank="1" type="list" sqref="F10:F11" showInputMessage="1" showErrorMessage="1">
      <formula1>=#REF!</formula1>
    </dataValidation>
    <dataValidation allowBlank="1" type="list" sqref="F13:F14" showInputMessage="1" showErrorMessage="1">
      <formula1>=#REF!</formula1>
    </dataValidation>
    <dataValidation allowBlank="1" type="list" sqref="F17:F18" showInputMessage="1" showErrorMessage="1">
      <formula1>=#REF!</formula1>
    </dataValidation>
    <dataValidation allowBlank="1" type="list" sqref="F22:F24" showInputMessage="1" showErrorMessage="1">
      <formula1>=#REF!</formula1>
    </dataValidation>
    <dataValidation allowBlank="1" type="list" sqref="F25:F27" showInputMessage="1" showErrorMessage="1">
      <formula1>=#REF!</formula1>
    </dataValidation>
    <dataValidation allowBlank="1" type="list" sqref="F28:F29" showInputMessage="1" showErrorMessage="1">
      <formula1>=#REF!</formula1>
    </dataValidation>
    <dataValidation allowBlank="1" type="list" sqref="F32:F34" showInputMessage="1" showErrorMessage="1">
      <formula1>=#REF!</formula1>
    </dataValidation>
    <dataValidation allowBlank="1" type="list" sqref="F39:F59" showInputMessage="1" showErrorMessage="1">
      <formula1>=#REF!</formula1>
    </dataValidation>
    <dataValidation allowBlank="1" type="list" sqref="F60:F61" showInputMessage="1" showErrorMessage="1">
      <formula1>=#REF!</formula1>
    </dataValidation>
    <dataValidation allowBlank="1" type="list" sqref="F62:F63" showInputMessage="1" showErrorMessage="1">
      <formula1>=#REF!</formula1>
    </dataValidation>
    <dataValidation allowBlank="1" type="list" sqref="F64:F73" showInputMessage="1" showErrorMessage="1">
      <formula1>=#REF!</formula1>
    </dataValidation>
    <dataValidation allowBlank="1" type="list" sqref="F74:F75" showInputMessage="1" showErrorMessage="1">
      <formula1>=#REF!</formula1>
    </dataValidation>
    <dataValidation allowBlank="1" type="list" sqref="F76:F87" showInputMessage="1" showErrorMessage="1">
      <formula1>=#REF!</formula1>
    </dataValidation>
    <dataValidation allowBlank="1" type="list" sqref="F88:F105" showInputMessage="1" showErrorMessage="1">
      <formula1>=#REF!</formula1>
    </dataValidation>
    <dataValidation allowBlank="1" type="list" sqref="F106:F107" showInputMessage="1" showErrorMessage="1">
      <formula1>=#REF!</formula1>
    </dataValidation>
    <dataValidation allowBlank="1" type="list" sqref="F108:F117" showInputMessage="1" showErrorMessage="1">
      <formula1>=#REF!</formula1>
    </dataValidation>
    <dataValidation allowBlank="1" type="list" sqref="F118:F121" showInputMessage="1" showErrorMessage="1">
      <formula1>=#REF!</formula1>
    </dataValidation>
    <dataValidation allowBlank="1" type="list" sqref="F122:F128" showInputMessage="1" showErrorMessage="1">
      <formula1>=#REF!</formula1>
    </dataValidation>
    <dataValidation allowBlank="1" type="list" sqref="F130:F135" showInputMessage="1" showErrorMessage="1">
      <formula1>=#REF!</formula1>
    </dataValidation>
    <dataValidation allowBlank="1" type="list" sqref="F136:F202" showInputMessage="1" showErrorMessage="1">
      <formula1>=#REF!</formula1>
    </dataValidation>
    <dataValidation allowBlank="1" type="list" sqref="F205:F276" showInputMessage="1" showErrorMessage="1">
      <formula1>=#REF!</formula1>
    </dataValidation>
    <dataValidation allowBlank="1" type="list" sqref="F277:F284" showInputMessage="1" showErrorMessage="1">
      <formula1>=#REF!</formula1>
    </dataValidation>
    <dataValidation allowBlank="1" type="list" sqref="F285:F314" showInputMessage="1" showErrorMessage="1">
      <formula1>=#REF!</formula1>
    </dataValidation>
    <dataValidation allowBlank="1" type="list" sqref="F315:F337" showInputMessage="1" showErrorMessage="1">
      <formula1>=#REF!</formula1>
    </dataValidation>
    <dataValidation allowBlank="1" type="list" sqref="F338:F339" showInputMessage="1" showErrorMessage="1">
      <formula1>=#REF!</formula1>
    </dataValidation>
    <dataValidation allowBlank="1" type="list" sqref="Z7:Z203" showInputMessage="1" showErrorMessage="1">
      <formula1>=#REF!</formula1>
    </dataValidation>
    <dataValidation allowBlank="1" type="list" sqref="Z205:Z276" showInputMessage="1" showErrorMessage="1">
      <formula1>=#REF!</formula1>
    </dataValidation>
    <dataValidation allowBlank="1" type="list" sqref="Z277:Z284" showInputMessage="1" showErrorMessage="1">
      <formula1>=#REF!</formula1>
    </dataValidation>
    <dataValidation allowBlank="1" type="list" sqref="Z285:Z339" showInputMessage="1" showErrorMessage="1">
      <formula1>=#REF!</formula1>
    </dataValidation>
    <dataValidation allowBlank="1" type="list" sqref="G7:H7" showInputMessage="1" showErrorMessage="1">
      <formula1>=INDIRECT(F7)</formula1>
    </dataValidation>
    <dataValidation allowBlank="1" type="list" sqref="G8" showInputMessage="1" showErrorMessage="1">
      <formula1>=INDIRECT(F8)</formula1>
    </dataValidation>
    <dataValidation allowBlank="1" type="list" sqref="H8" showInputMessage="1" showErrorMessage="1">
      <formula1>=INDIRECT(G8)</formula1>
    </dataValidation>
    <dataValidation allowBlank="1" type="list" sqref="G9" showInputMessage="1" showErrorMessage="1">
      <formula1>=INDIRECT(F9)</formula1>
    </dataValidation>
    <dataValidation allowBlank="1" type="list" sqref="H9" showInputMessage="1" showErrorMessage="1">
      <formula1>=INDIRECT(G9)</formula1>
    </dataValidation>
    <dataValidation allowBlank="1" type="list" sqref="G11:H11" showInputMessage="1" showErrorMessage="1">
      <formula1>=INDIRECT(F11)</formula1>
    </dataValidation>
    <dataValidation allowBlank="1" type="list" sqref="G12:H12" showInputMessage="1" showErrorMessage="1">
      <formula1>=INDIRECT(F12)</formula1>
    </dataValidation>
    <dataValidation allowBlank="1" type="list" sqref="G15:H15" showInputMessage="1" showErrorMessage="1">
      <formula1>=INDIRECT(F15)</formula1>
    </dataValidation>
    <dataValidation allowBlank="1" type="list" sqref="G16:H16" showInputMessage="1" showErrorMessage="1">
      <formula1>=INDIRECT(F16)</formula1>
    </dataValidation>
    <dataValidation allowBlank="1" type="list" sqref="G17:H17" showInputMessage="1" showErrorMessage="1">
      <formula1>=INDIRECT(F17)</formula1>
    </dataValidation>
    <dataValidation allowBlank="1" type="list" sqref="G18:H18" showInputMessage="1" showErrorMessage="1">
      <formula1>=INDIRECT(F18)</formula1>
    </dataValidation>
    <dataValidation allowBlank="1" type="list" sqref="G19:H19" showInputMessage="1" showErrorMessage="1">
      <formula1>=INDIRECT(F19)</formula1>
    </dataValidation>
    <dataValidation allowBlank="1" type="list" sqref="G20:H20" showInputMessage="1" showErrorMessage="1">
      <formula1>=INDIRECT(F20)</formula1>
    </dataValidation>
    <dataValidation allowBlank="1" type="list" sqref="G21" showInputMessage="1" showErrorMessage="1">
      <formula1>=INDIRECT(F21)</formula1>
    </dataValidation>
    <dataValidation allowBlank="1" type="list" sqref="H21" showInputMessage="1" showErrorMessage="1">
      <formula1>=INDIRECT(G21)</formula1>
    </dataValidation>
    <dataValidation allowBlank="1" type="list" sqref="G22" showInputMessage="1" showErrorMessage="1">
      <formula1>=INDIRECT(F22)</formula1>
    </dataValidation>
    <dataValidation allowBlank="1" type="list" sqref="H22" showInputMessage="1" showErrorMessage="1">
      <formula1>=INDIRECT(G22)</formula1>
    </dataValidation>
    <dataValidation allowBlank="1" type="list" sqref="G23" showInputMessage="1" showErrorMessage="1">
      <formula1>=INDIRECT(F23)</formula1>
    </dataValidation>
    <dataValidation allowBlank="1" type="list" sqref="H23" showInputMessage="1" showErrorMessage="1">
      <formula1>=INDIRECT(G23)</formula1>
    </dataValidation>
    <dataValidation allowBlank="1" type="list" sqref="G24" showInputMessage="1" showErrorMessage="1">
      <formula1>=INDIRECT(F24)</formula1>
    </dataValidation>
    <dataValidation allowBlank="1" type="list" sqref="G25" showInputMessage="1" showErrorMessage="1">
      <formula1>=INDIRECT(F25)</formula1>
    </dataValidation>
    <dataValidation allowBlank="1" type="list" sqref="H25" showInputMessage="1" showErrorMessage="1">
      <formula1>=INDIRECT(G25)</formula1>
    </dataValidation>
    <dataValidation allowBlank="1" type="list" sqref="G26" showInputMessage="1" showErrorMessage="1">
      <formula1>=INDIRECT(F26)</formula1>
    </dataValidation>
    <dataValidation allowBlank="1" type="list" sqref="H26" showInputMessage="1" showErrorMessage="1">
      <formula1>=INDIRECT(G26)</formula1>
    </dataValidation>
    <dataValidation allowBlank="1" type="list" sqref="G27" showInputMessage="1" showErrorMessage="1">
      <formula1>=INDIRECT(F27)</formula1>
    </dataValidation>
    <dataValidation allowBlank="1" type="list" sqref="H27" showInputMessage="1" showErrorMessage="1">
      <formula1>=INDIRECT(G27)</formula1>
    </dataValidation>
    <dataValidation allowBlank="1" type="list" sqref="G28:H28" showInputMessage="1" showErrorMessage="1">
      <formula1>=INDIRECT(F28)</formula1>
    </dataValidation>
    <dataValidation allowBlank="1" type="list" sqref="G29:H29" showInputMessage="1" showErrorMessage="1">
      <formula1>=INDIRECT(F29)</formula1>
    </dataValidation>
    <dataValidation allowBlank="1" type="list" sqref="G30:H30" showInputMessage="1" showErrorMessage="1">
      <formula1>=INDIRECT(F30)</formula1>
    </dataValidation>
    <dataValidation allowBlank="1" type="list" sqref="G31" showInputMessage="1" showErrorMessage="1">
      <formula1>=INDIRECT(F31)</formula1>
    </dataValidation>
    <dataValidation allowBlank="1" type="list" sqref="H31" showInputMessage="1" showErrorMessage="1">
      <formula1>=INDIRECT(G31)</formula1>
    </dataValidation>
    <dataValidation allowBlank="1" type="list" sqref="G32:H32" showInputMessage="1" showErrorMessage="1">
      <formula1>=INDIRECT(F32)</formula1>
    </dataValidation>
    <dataValidation allowBlank="1" type="list" sqref="G33:H33" showInputMessage="1" showErrorMessage="1">
      <formula1>=INDIRECT(F33)</formula1>
    </dataValidation>
    <dataValidation allowBlank="1" type="list" sqref="G34:H34" showInputMessage="1" showErrorMessage="1">
      <formula1>=INDIRECT(F34)</formula1>
    </dataValidation>
    <dataValidation allowBlank="1" type="list" sqref="G35" showInputMessage="1" showErrorMessage="1">
      <formula1>=INDIRECT(F35)</formula1>
    </dataValidation>
    <dataValidation allowBlank="1" type="list" sqref="H35" showInputMessage="1" showErrorMessage="1">
      <formula1>=INDIRECT(G35)</formula1>
    </dataValidation>
    <dataValidation allowBlank="1" type="list" sqref="G36" showInputMessage="1" showErrorMessage="1">
      <formula1>=INDIRECT(F36)</formula1>
    </dataValidation>
    <dataValidation allowBlank="1" type="list" sqref="H36" showInputMessage="1" showErrorMessage="1">
      <formula1>=INDIRECT(G36)</formula1>
    </dataValidation>
    <dataValidation allowBlank="1" type="list" sqref="H37" showInputMessage="1" showErrorMessage="1">
      <formula1>=INDIRECT(G37)</formula1>
    </dataValidation>
    <dataValidation allowBlank="1" type="list" sqref="H38" showInputMessage="1" showErrorMessage="1">
      <formula1>=INDIRECT(G38)</formula1>
    </dataValidation>
    <dataValidation allowBlank="1" type="list" sqref="G39" showInputMessage="1" showErrorMessage="1">
      <formula1>=INDIRECT(F39)</formula1>
    </dataValidation>
    <dataValidation allowBlank="1" type="list" sqref="H39" showInputMessage="1" showErrorMessage="1">
      <formula1>=INDIRECT(G39)</formula1>
    </dataValidation>
    <dataValidation allowBlank="1" type="list" sqref="G40:H40" showInputMessage="1" showErrorMessage="1">
      <formula1>=INDIRECT(F40)</formula1>
    </dataValidation>
    <dataValidation allowBlank="1" type="list" sqref="G41:H41" showInputMessage="1" showErrorMessage="1">
      <formula1>=INDIRECT(F41)</formula1>
    </dataValidation>
    <dataValidation allowBlank="1" type="list" sqref="G42" showInputMessage="1" showErrorMessage="1">
      <formula1>=INDIRECT(F42)</formula1>
    </dataValidation>
    <dataValidation allowBlank="1" type="list" sqref="H42" showInputMessage="1" showErrorMessage="1">
      <formula1>=INDIRECT(G42)</formula1>
    </dataValidation>
    <dataValidation allowBlank="1" type="list" sqref="G43:H43" showInputMessage="1" showErrorMessage="1">
      <formula1>=INDIRECT(F43)</formula1>
    </dataValidation>
    <dataValidation allowBlank="1" type="list" sqref="G49" showInputMessage="1" showErrorMessage="1">
      <formula1>=INDIRECT(F49)</formula1>
    </dataValidation>
    <dataValidation allowBlank="1" type="list" sqref="H49" showInputMessage="1" showErrorMessage="1">
      <formula1>=INDIRECT(G49)</formula1>
    </dataValidation>
    <dataValidation allowBlank="1" type="list" sqref="G50" showInputMessage="1" showErrorMessage="1">
      <formula1>=INDIRECT(F50)</formula1>
    </dataValidation>
    <dataValidation allowBlank="1" type="list" sqref="H50" showInputMessage="1" showErrorMessage="1">
      <formula1>=INDIRECT(G50)</formula1>
    </dataValidation>
    <dataValidation allowBlank="1" type="list" sqref="G51:H51" showInputMessage="1" showErrorMessage="1">
      <formula1>=INDIRECT(F51)</formula1>
    </dataValidation>
    <dataValidation allowBlank="1" type="list" sqref="G54:H54" showInputMessage="1" showErrorMessage="1">
      <formula1>=INDIRECT(F54)</formula1>
    </dataValidation>
    <dataValidation allowBlank="1" type="list" sqref="G55:H55" showInputMessage="1" showErrorMessage="1">
      <formula1>=INDIRECT(F55)</formula1>
    </dataValidation>
    <dataValidation allowBlank="1" type="list" sqref="G56" showInputMessage="1" showErrorMessage="1">
      <formula1>=INDIRECT(F56)</formula1>
    </dataValidation>
    <dataValidation allowBlank="1" type="list" sqref="H56" showInputMessage="1" showErrorMessage="1">
      <formula1>=INDIRECT(G56)</formula1>
    </dataValidation>
    <dataValidation allowBlank="1" type="list" sqref="G62:H62" showInputMessage="1" showErrorMessage="1">
      <formula1>=INDIRECT(F62)</formula1>
    </dataValidation>
    <dataValidation allowBlank="1" type="list" sqref="G63:H63" showInputMessage="1" showErrorMessage="1">
      <formula1>=INDIRECT(F63)</formula1>
    </dataValidation>
    <dataValidation allowBlank="1" type="list" sqref="G64:H64" showInputMessage="1" showErrorMessage="1">
      <formula1>=INDIRECT(F64)</formula1>
    </dataValidation>
    <dataValidation allowBlank="1" type="list" sqref="G65:H65" showInputMessage="1" showErrorMessage="1">
      <formula1>=INDIRECT(F65)</formula1>
    </dataValidation>
    <dataValidation allowBlank="1" type="list" sqref="G73:H73" showInputMessage="1" showErrorMessage="1">
      <formula1>=INDIRECT(F73)</formula1>
    </dataValidation>
    <dataValidation allowBlank="1" type="list" sqref="G74" showInputMessage="1" showErrorMessage="1">
      <formula1>=INDIRECT(F74)</formula1>
    </dataValidation>
    <dataValidation allowBlank="1" type="list" sqref="H74" showInputMessage="1" showErrorMessage="1">
      <formula1>=INDIRECT(G74)</formula1>
    </dataValidation>
    <dataValidation allowBlank="1" type="list" sqref="G75" showInputMessage="1" showErrorMessage="1">
      <formula1>=INDIRECT(F75)</formula1>
    </dataValidation>
    <dataValidation allowBlank="1" type="list" sqref="H75" showInputMessage="1" showErrorMessage="1">
      <formula1>=INDIRECT(G75)</formula1>
    </dataValidation>
    <dataValidation allowBlank="1" type="list" sqref="G76:H76" showInputMessage="1" showErrorMessage="1">
      <formula1>=INDIRECT(F76)</formula1>
    </dataValidation>
    <dataValidation allowBlank="1" type="list" sqref="G77:H77" showInputMessage="1" showErrorMessage="1">
      <formula1>=INDIRECT(F77)</formula1>
    </dataValidation>
    <dataValidation allowBlank="1" type="list" sqref="G78:H78" showInputMessage="1" showErrorMessage="1">
      <formula1>=INDIRECT(F78)</formula1>
    </dataValidation>
    <dataValidation allowBlank="1" type="list" sqref="G79:H79" showInputMessage="1" showErrorMessage="1">
      <formula1>=INDIRECT(F79)</formula1>
    </dataValidation>
    <dataValidation allowBlank="1" type="list" sqref="G82:H82" showInputMessage="1" showErrorMessage="1">
      <formula1>=INDIRECT(F82)</formula1>
    </dataValidation>
    <dataValidation allowBlank="1" type="list" sqref="G83:H83" showInputMessage="1" showErrorMessage="1">
      <formula1>=INDIRECT(F83)</formula1>
    </dataValidation>
    <dataValidation allowBlank="1" type="list" sqref="G84:H84" showInputMessage="1" showErrorMessage="1">
      <formula1>=INDIRECT(F84)</formula1>
    </dataValidation>
    <dataValidation allowBlank="1" type="list" sqref="G85:H85" showInputMessage="1" showErrorMessage="1">
      <formula1>=INDIRECT(F85)</formula1>
    </dataValidation>
    <dataValidation allowBlank="1" type="list" sqref="G86:H86" showInputMessage="1" showErrorMessage="1">
      <formula1>=INDIRECT(F86)</formula1>
    </dataValidation>
    <dataValidation allowBlank="1" type="list" sqref="G87:H87" showInputMessage="1" showErrorMessage="1">
      <formula1>=INDIRECT(F87)</formula1>
    </dataValidation>
    <dataValidation allowBlank="1" type="list" sqref="G88" showInputMessage="1" showErrorMessage="1">
      <formula1>=INDIRECT(F88)</formula1>
    </dataValidation>
    <dataValidation allowBlank="1" type="list" sqref="H88" showInputMessage="1" showErrorMessage="1">
      <formula1>=INDIRECT(G88)</formula1>
    </dataValidation>
    <dataValidation allowBlank="1" type="list" sqref="G89" showInputMessage="1" showErrorMessage="1">
      <formula1>=INDIRECT(F89)</formula1>
    </dataValidation>
    <dataValidation allowBlank="1" type="list" sqref="H89" showInputMessage="1" showErrorMessage="1">
      <formula1>=INDIRECT(G89)</formula1>
    </dataValidation>
    <dataValidation allowBlank="1" type="list" sqref="G90" showInputMessage="1" showErrorMessage="1">
      <formula1>=INDIRECT(F90)</formula1>
    </dataValidation>
    <dataValidation allowBlank="1" type="list" sqref="H90" showInputMessage="1" showErrorMessage="1">
      <formula1>=INDIRECT(G90)</formula1>
    </dataValidation>
    <dataValidation allowBlank="1" type="list" sqref="G91:H91" showInputMessage="1" showErrorMessage="1">
      <formula1>=INDIRECT(F91)</formula1>
    </dataValidation>
    <dataValidation allowBlank="1" type="list" sqref="G92:H92" showInputMessage="1" showErrorMessage="1">
      <formula1>=INDIRECT(F92)</formula1>
    </dataValidation>
    <dataValidation allowBlank="1" type="list" sqref="G93:H93" showInputMessage="1" showErrorMessage="1">
      <formula1>=INDIRECT(F93)</formula1>
    </dataValidation>
    <dataValidation allowBlank="1" type="list" sqref="G96:H96" showInputMessage="1" showErrorMessage="1">
      <formula1>=INDIRECT(F96)</formula1>
    </dataValidation>
    <dataValidation allowBlank="1" type="list" sqref="G97:H97" showInputMessage="1" showErrorMessage="1">
      <formula1>=INDIRECT(F97)</formula1>
    </dataValidation>
    <dataValidation allowBlank="1" type="list" sqref="G98:H98" showInputMessage="1" showErrorMessage="1">
      <formula1>=INDIRECT(F98)</formula1>
    </dataValidation>
    <dataValidation allowBlank="1" type="list" sqref="G99:H99" showInputMessage="1" showErrorMessage="1">
      <formula1>=INDIRECT(F99)</formula1>
    </dataValidation>
    <dataValidation allowBlank="1" type="list" sqref="G100:H100" showInputMessage="1" showErrorMessage="1">
      <formula1>=INDIRECT(F100)</formula1>
    </dataValidation>
    <dataValidation allowBlank="1" type="list" sqref="G101:H101" showInputMessage="1" showErrorMessage="1">
      <formula1>=INDIRECT(F101)</formula1>
    </dataValidation>
    <dataValidation allowBlank="1" type="list" sqref="G102" showInputMessage="1" showErrorMessage="1">
      <formula1>=INDIRECT(F102)</formula1>
    </dataValidation>
    <dataValidation allowBlank="1" type="list" sqref="H102" showInputMessage="1" showErrorMessage="1">
      <formula1>=INDIRECT(G102)</formula1>
    </dataValidation>
    <dataValidation allowBlank="1" type="list" sqref="G104" showInputMessage="1" showErrorMessage="1">
      <formula1>=INDIRECT(F104)</formula1>
    </dataValidation>
    <dataValidation allowBlank="1" type="list" sqref="G106" showInputMessage="1" showErrorMessage="1">
      <formula1>=INDIRECT(F106)</formula1>
    </dataValidation>
    <dataValidation allowBlank="1" type="list" sqref="H106" showInputMessage="1" showErrorMessage="1">
      <formula1>=INDIRECT(G106)</formula1>
    </dataValidation>
    <dataValidation allowBlank="1" type="list" sqref="G108" showInputMessage="1" showErrorMessage="1">
      <formula1>=INDIRECT(F108)</formula1>
    </dataValidation>
    <dataValidation allowBlank="1" type="list" sqref="G109:H109" showInputMessage="1" showErrorMessage="1">
      <formula1>=INDIRECT(F109)</formula1>
    </dataValidation>
    <dataValidation allowBlank="1" type="list" sqref="G110:H110" showInputMessage="1" showErrorMessage="1">
      <formula1>=INDIRECT(F110)</formula1>
    </dataValidation>
    <dataValidation allowBlank="1" type="list" sqref="G111:H111" showInputMessage="1" showErrorMessage="1">
      <formula1>=INDIRECT(F111)</formula1>
    </dataValidation>
    <dataValidation allowBlank="1" type="list" sqref="G112:H112" showInputMessage="1" showErrorMessage="1">
      <formula1>=INDIRECT(F112)</formula1>
    </dataValidation>
    <dataValidation allowBlank="1" type="list" sqref="G113:H113" showInputMessage="1" showErrorMessage="1">
      <formula1>=INDIRECT(F113)</formula1>
    </dataValidation>
    <dataValidation allowBlank="1" type="list" sqref="G114:H114" showInputMessage="1" showErrorMessage="1">
      <formula1>=INDIRECT(F114)</formula1>
    </dataValidation>
    <dataValidation allowBlank="1" type="list" sqref="G115:H115" showInputMessage="1" showErrorMessage="1">
      <formula1>=INDIRECT(F115)</formula1>
    </dataValidation>
    <dataValidation allowBlank="1" type="list" sqref="G116:H116" showInputMessage="1" showErrorMessage="1">
      <formula1>=INDIRECT(F116)</formula1>
    </dataValidation>
    <dataValidation allowBlank="1" type="list" sqref="G117:H117" showInputMessage="1" showErrorMessage="1">
      <formula1>=INDIRECT(F117)</formula1>
    </dataValidation>
    <dataValidation allowBlank="1" type="list" sqref="G118:H118" showInputMessage="1" showErrorMessage="1">
      <formula1>=INDIRECT(F118)</formula1>
    </dataValidation>
    <dataValidation allowBlank="1" type="list" sqref="G119:H119" showInputMessage="1" showErrorMessage="1">
      <formula1>=INDIRECT(F119)</formula1>
    </dataValidation>
    <dataValidation allowBlank="1" type="list" sqref="G120:H120" showInputMessage="1" showErrorMessage="1">
      <formula1>=INDIRECT(F120)</formula1>
    </dataValidation>
    <dataValidation allowBlank="1" type="list" sqref="G121:H121" showInputMessage="1" showErrorMessage="1">
      <formula1>=INDIRECT(F121)</formula1>
    </dataValidation>
    <dataValidation allowBlank="1" type="list" sqref="G122:H122" showInputMessage="1" showErrorMessage="1">
      <formula1>=INDIRECT(F122)</formula1>
    </dataValidation>
    <dataValidation allowBlank="1" type="list" sqref="G123:H123" showInputMessage="1" showErrorMessage="1">
      <formula1>=INDIRECT(F123)</formula1>
    </dataValidation>
    <dataValidation allowBlank="1" type="list" sqref="G124:H124" showInputMessage="1" showErrorMessage="1">
      <formula1>=INDIRECT(F124)</formula1>
    </dataValidation>
    <dataValidation allowBlank="1" type="list" sqref="G125:H125" showInputMessage="1" showErrorMessage="1">
      <formula1>=INDIRECT(F125)</formula1>
    </dataValidation>
    <dataValidation allowBlank="1" type="list" sqref="G126:H126" showInputMessage="1" showErrorMessage="1">
      <formula1>=INDIRECT(F126)</formula1>
    </dataValidation>
    <dataValidation allowBlank="1" type="list" sqref="G127" showInputMessage="1" showErrorMessage="1">
      <formula1>=INDIRECT(F127)</formula1>
    </dataValidation>
    <dataValidation allowBlank="1" type="list" sqref="H127" showInputMessage="1" showErrorMessage="1">
      <formula1>=INDIRECT(G127)</formula1>
    </dataValidation>
    <dataValidation allowBlank="1" type="list" sqref="G128" showInputMessage="1" showErrorMessage="1">
      <formula1>=INDIRECT(F128)</formula1>
    </dataValidation>
    <dataValidation allowBlank="1" type="list" sqref="H128" showInputMessage="1" showErrorMessage="1">
      <formula1>=INDIRECT(G128)</formula1>
    </dataValidation>
    <dataValidation allowBlank="1" type="list" sqref="G129:H129" showInputMessage="1" showErrorMessage="1">
      <formula1>=INDIRECT(F129)</formula1>
    </dataValidation>
    <dataValidation allowBlank="1" type="list" sqref="G130" showInputMessage="1" showErrorMessage="1">
      <formula1>=INDIRECT(F130)</formula1>
    </dataValidation>
    <dataValidation allowBlank="1" type="list" sqref="H130" showInputMessage="1" showErrorMessage="1">
      <formula1>=INDIRECT(G130)</formula1>
    </dataValidation>
    <dataValidation allowBlank="1" type="list" sqref="G135" showInputMessage="1" showErrorMessage="1">
      <formula1>=INDIRECT(F135)</formula1>
    </dataValidation>
    <dataValidation allowBlank="1" type="list" sqref="H135" showInputMessage="1" showErrorMessage="1">
      <formula1>=INDIRECT(G135)</formula1>
    </dataValidation>
    <dataValidation allowBlank="1" type="list" sqref="G137:H137" showInputMessage="1" showErrorMessage="1">
      <formula1>=INDIRECT(F137)</formula1>
    </dataValidation>
    <dataValidation allowBlank="1" type="list" sqref="G138:H138" showInputMessage="1" showErrorMessage="1">
      <formula1>=INDIRECT(F138)</formula1>
    </dataValidation>
    <dataValidation allowBlank="1" type="list" sqref="G139:H139" showInputMessage="1" showErrorMessage="1">
      <formula1>=INDIRECT(F139)</formula1>
    </dataValidation>
    <dataValidation allowBlank="1" type="list" sqref="G338:H338" showInputMessage="1" showErrorMessage="1">
      <formula1>=INDIRECT(F338)</formula1>
    </dataValidation>
    <dataValidation allowBlank="1" type="list" sqref="G339:H339" showInputMessage="1" showErrorMessage="1">
      <formula1>=INDIRECT(F339)</formula1>
    </dataValidation>
    <dataValidation allowBlank="1" type="list" sqref="G37:G38" showInputMessage="1" showErrorMessage="1">
      <formula1>=INDIRECT(F37)</formula1>
    </dataValidation>
    <dataValidation allowBlank="1" type="list" sqref="G57:G59" showInputMessage="1" showErrorMessage="1">
      <formula1>=INDIRECT(F57)</formula1>
    </dataValidation>
    <dataValidation allowBlank="1" type="list" sqref="G60:G61" showInputMessage="1" showErrorMessage="1">
      <formula1>=INDIRECT(F60)</formula1>
    </dataValidation>
    <dataValidation allowBlank="1" type="list" sqref="G131:G132" showInputMessage="1" showErrorMessage="1">
      <formula1>=INDIRECT(F131)</formula1>
    </dataValidation>
    <dataValidation allowBlank="1" type="list" sqref="H57:H59" showInputMessage="1" showErrorMessage="1">
      <formula1>=INDIRECT(G57)</formula1>
    </dataValidation>
    <dataValidation allowBlank="1" type="list" sqref="H60:H61" showInputMessage="1" showErrorMessage="1">
      <formula1>=INDIRECT(G60)</formula1>
    </dataValidation>
    <dataValidation allowBlank="1" type="list" sqref="H104:H105" showInputMessage="1" showErrorMessage="1">
      <formula1>=INDIRECT(G104)</formula1>
    </dataValidation>
    <dataValidation allowBlank="1" type="list" sqref="H131:H132" showInputMessage="1" showErrorMessage="1">
      <formula1>=INDIRECT(G131)</formula1>
    </dataValidation>
    <dataValidation allowBlank="1" type="list" sqref="G13:H14" showInputMessage="1" showErrorMessage="1">
      <formula1>=INDIRECT(F13)</formula1>
    </dataValidation>
    <dataValidation allowBlank="1" type="list" sqref="G133:H134" showInputMessage="1" showErrorMessage="1">
      <formula1>=INDIRECT(F133)</formula1>
    </dataValidation>
    <dataValidation allowBlank="1" type="list" sqref="G80:H81" showInputMessage="1" showErrorMessage="1">
      <formula1>=INDIRECT(F80)</formula1>
    </dataValidation>
    <dataValidation allowBlank="1" type="list" sqref="G94:H95" showInputMessage="1" showErrorMessage="1">
      <formula1>=INDIRECT(F94)</formula1>
    </dataValidation>
    <dataValidation allowBlank="1" type="list" sqref="F35" showInputMessage="1" showErrorMessage="1">
      <formula1>"#REF!"</formula1>
    </dataValidation>
    <dataValidation allowBlank="1" type="list" sqref="F36" showInputMessage="1" showErrorMessage="1">
      <formula1>"#REF!"</formula1>
    </dataValidation>
    <dataValidation allowBlank="1" type="list" sqref="F37:F38" showInputMessage="1" showErrorMessage="1">
      <formula1>"#REF!"</formula1>
    </dataValidation>
  </dataValidations>
  <pageMargins left="0.7499062639521802" right="0.7499062639521802" top="0.9998749560258521" bottom="0.9998749560258521" header="0.49993747801292604" footer="0.49993747801292604"/>
  <pageSetup paperSize="9"/>
  <drawing r:id="rId1"/>
  <legacyDrawing r:id="rId2"/>
  <extLst>
    <ext uri="{2D9387EB-5337-4D45-933B-B4D357D02E09}">
      <gutter val="0.0" pos="0"/>
    </ext>
  </extLst>
</worksheet>
</file>

<file path=docProps/app.xml><?xml version="1.0" encoding="utf-8"?>
<Properties xmlns="http://schemas.openxmlformats.org/officeDocument/2006/extended-properties">
  <Template>Normal.eit</Template>
  <TotalTime>2</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S41</dc:creator>
  <cp:lastModifiedBy>user</cp:lastModifiedBy>
  <cp:revision>0</cp:revision>
  <dcterms:created xsi:type="dcterms:W3CDTF">2023-11-07T08:42:00Z</dcterms:created>
  <dcterms:modified xsi:type="dcterms:W3CDTF">2023-12-01T07:06:03Z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E8F4E0BE481D40F2A3930FFFCB0D50B6_13</vt:lpwstr>
  </property>
  <property fmtid="{D5CDD505-2E9C-101B-9397-08002B2CF9AE}" pid="3" name="KSOProductBuildVer">
    <vt:lpwstr>2052-12.1.0.15712</vt:lpwstr>
  </property>
</Properties>
</file>