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2024年第一批企业吸纳补贴" sheetId="2" r:id="rId1"/>
  </sheets>
  <calcPr calcId="144525"/>
</workbook>
</file>

<file path=xl/sharedStrings.xml><?xml version="1.0" encoding="utf-8"?>
<sst xmlns="http://schemas.openxmlformats.org/spreadsheetml/2006/main" count="26" uniqueCount="26">
  <si>
    <t>附件</t>
  </si>
  <si>
    <t>2024年（第一批）企业吸纳就业困难人员岗位补贴和社保补贴资金拨付明细</t>
  </si>
  <si>
    <t>填报单位：广元市利州区就业创业促进中心</t>
  </si>
  <si>
    <t>单位：人、元</t>
  </si>
  <si>
    <t>填报时间：2024.1.18</t>
  </si>
  <si>
    <t>序号</t>
  </si>
  <si>
    <t>申报单位</t>
  </si>
  <si>
    <t>申请人数（人）</t>
  </si>
  <si>
    <t>社保补贴申请金额</t>
  </si>
  <si>
    <t>岗位补贴申请金额（元）</t>
  </si>
  <si>
    <t>岗位和社保实际补贴合计（元）</t>
  </si>
  <si>
    <t>负责人</t>
  </si>
  <si>
    <t>备注</t>
  </si>
  <si>
    <t>养老补贴（元）</t>
  </si>
  <si>
    <t>医疗补贴（元）</t>
  </si>
  <si>
    <t>失保补贴（元）</t>
  </si>
  <si>
    <t>小计（元）</t>
  </si>
  <si>
    <t>广元市广才人力资源服务有限公司</t>
  </si>
  <si>
    <t>王波</t>
  </si>
  <si>
    <t>广元市雪峰山泉有限公司</t>
  </si>
  <si>
    <t>杨贵香</t>
  </si>
  <si>
    <t>广元市吉香居食品有限公司</t>
  </si>
  <si>
    <t>汪维龙</t>
  </si>
  <si>
    <t>广元市海程汽车技术服务有限公司</t>
  </si>
  <si>
    <t>熊大勇</t>
  </si>
  <si>
    <t>合计</t>
  </si>
</sst>
</file>

<file path=xl/styles.xml><?xml version="1.0" encoding="utf-8"?>
<styleSheet xmlns="http://schemas.openxmlformats.org/spreadsheetml/2006/main">
  <numFmts count="8">
    <numFmt numFmtId="176" formatCode="0.00_ "/>
    <numFmt numFmtId="177" formatCode="0_);[Red]\(0\)"/>
    <numFmt numFmtId="178" formatCode="0_ "/>
    <numFmt numFmtId="179" formatCode="&quot;￥&quot;#,##0.00_);[Red]\(&quot;￥&quot;#,##0.00\)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name val="宋体"/>
      <charset val="134"/>
    </font>
    <font>
      <sz val="9"/>
      <name val="宋体"/>
      <charset val="134"/>
    </font>
    <font>
      <b/>
      <sz val="10"/>
      <name val="宋体"/>
      <charset val="0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1" fillId="14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4" fillId="0" borderId="10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11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25" fillId="0" borderId="11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26" fillId="27" borderId="12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27" fillId="30" borderId="12" applyNumberFormat="false" applyAlignment="false" applyProtection="false">
      <alignment vertical="center"/>
    </xf>
    <xf numFmtId="0" fontId="28" fillId="27" borderId="13" applyNumberFormat="false" applyAlignment="false" applyProtection="false">
      <alignment vertical="center"/>
    </xf>
    <xf numFmtId="0" fontId="29" fillId="31" borderId="14" applyNumberFormat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0" fillId="6" borderId="7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20" fillId="15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left" vertical="center"/>
    </xf>
    <xf numFmtId="0" fontId="2" fillId="0" borderId="0" xfId="0" applyFont="true" applyFill="true" applyAlignment="true">
      <alignment horizontal="center" vertical="center" wrapText="true"/>
    </xf>
    <xf numFmtId="179" fontId="2" fillId="0" borderId="0" xfId="0" applyNumberFormat="true" applyFont="true" applyFill="true" applyAlignment="true">
      <alignment horizontal="center" vertical="center" wrapText="true"/>
    </xf>
    <xf numFmtId="178" fontId="2" fillId="0" borderId="0" xfId="0" applyNumberFormat="true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horizontal="left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179" fontId="5" fillId="0" borderId="1" xfId="0" applyNumberFormat="true" applyFont="true" applyFill="true" applyBorder="true" applyAlignment="true">
      <alignment horizontal="center" vertical="center" wrapText="true"/>
    </xf>
    <xf numFmtId="178" fontId="5" fillId="0" borderId="2" xfId="0" applyNumberFormat="true" applyFont="true" applyFill="true" applyBorder="true" applyAlignment="true">
      <alignment horizontal="center" vertical="center" wrapText="true"/>
    </xf>
    <xf numFmtId="178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left" vertical="center" wrapText="true"/>
    </xf>
    <xf numFmtId="177" fontId="6" fillId="0" borderId="1" xfId="0" applyNumberFormat="true" applyFont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8" fillId="0" borderId="1" xfId="0" applyFont="true" applyBorder="true" applyAlignment="true">
      <alignment horizontal="center" vertical="center" wrapText="true"/>
    </xf>
    <xf numFmtId="176" fontId="9" fillId="0" borderId="1" xfId="0" applyNumberFormat="true" applyFont="true" applyFill="true" applyBorder="true" applyAlignment="true">
      <alignment horizontal="center" vertical="center"/>
    </xf>
    <xf numFmtId="178" fontId="3" fillId="0" borderId="0" xfId="0" applyNumberFormat="true" applyFont="true" applyFill="true" applyBorder="true" applyAlignment="true">
      <alignment horizontal="center" vertical="center" wrapText="true"/>
    </xf>
    <xf numFmtId="178" fontId="3" fillId="0" borderId="0" xfId="0" applyNumberFormat="true" applyFont="true" applyFill="true" applyBorder="true" applyAlignment="true">
      <alignment horizontal="left" vertical="center" wrapText="true"/>
    </xf>
    <xf numFmtId="178" fontId="5" fillId="0" borderId="3" xfId="0" applyNumberFormat="true" applyFont="true" applyFill="true" applyBorder="true" applyAlignment="true">
      <alignment horizontal="center" vertical="center" wrapText="true"/>
    </xf>
    <xf numFmtId="178" fontId="5" fillId="0" borderId="4" xfId="0" applyNumberFormat="true" applyFont="true" applyFill="true" applyBorder="true" applyAlignment="true">
      <alignment horizontal="center" vertical="center" wrapText="true"/>
    </xf>
    <xf numFmtId="179" fontId="5" fillId="0" borderId="4" xfId="0" applyNumberFormat="true" applyFont="true" applyFill="true" applyBorder="true" applyAlignment="true">
      <alignment horizontal="center" vertical="center" wrapText="true"/>
    </xf>
    <xf numFmtId="178" fontId="4" fillId="0" borderId="2" xfId="0" applyNumberFormat="true" applyFont="true" applyFill="true" applyBorder="true" applyAlignment="true">
      <alignment horizontal="center" vertical="center" wrapText="true"/>
    </xf>
    <xf numFmtId="178" fontId="4" fillId="0" borderId="1" xfId="0" applyNumberFormat="true" applyFont="true" applyFill="true" applyBorder="true" applyAlignment="true">
      <alignment horizontal="center" vertical="center" wrapText="true"/>
    </xf>
    <xf numFmtId="179" fontId="5" fillId="0" borderId="5" xfId="0" applyNumberFormat="true" applyFont="true" applyFill="true" applyBorder="true" applyAlignment="true">
      <alignment vertical="center" wrapText="true"/>
    </xf>
    <xf numFmtId="176" fontId="9" fillId="0" borderId="6" xfId="0" applyNumberFormat="true" applyFont="true" applyFill="true" applyBorder="true" applyAlignment="true">
      <alignment horizontal="center" vertical="center" wrapText="true"/>
    </xf>
    <xf numFmtId="176" fontId="6" fillId="0" borderId="1" xfId="0" applyNumberFormat="true" applyFont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 wrapText="true"/>
    </xf>
    <xf numFmtId="178" fontId="3" fillId="0" borderId="0" xfId="0" applyNumberFormat="true" applyFont="true" applyFill="true" applyAlignment="true">
      <alignment horizontal="center" vertical="center" wrapText="true"/>
    </xf>
    <xf numFmtId="177" fontId="4" fillId="0" borderId="1" xfId="0" applyNumberFormat="true" applyFont="true" applyFill="true" applyBorder="true" applyAlignment="true">
      <alignment horizontal="center" vertical="center" wrapText="true"/>
    </xf>
    <xf numFmtId="177" fontId="10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O10" sqref="O10"/>
    </sheetView>
  </sheetViews>
  <sheetFormatPr defaultColWidth="8.89166666666667" defaultRowHeight="13.5"/>
  <cols>
    <col min="1" max="1" width="4" customWidth="true"/>
    <col min="2" max="2" width="17.4416666666667" customWidth="true"/>
    <col min="3" max="3" width="6.66666666666667" customWidth="true"/>
    <col min="4" max="4" width="11.75" customWidth="true"/>
    <col min="5" max="5" width="12" customWidth="true"/>
    <col min="6" max="6" width="12.225" customWidth="true"/>
    <col min="7" max="7" width="10.4416666666667" customWidth="true"/>
    <col min="8" max="8" width="11.775" customWidth="true"/>
    <col min="9" max="9" width="14" style="1" customWidth="true"/>
    <col min="10" max="10" width="12.8916666666667" customWidth="true"/>
    <col min="11" max="11" width="9.66666666666667" customWidth="true"/>
  </cols>
  <sheetData>
    <row r="1" customFormat="true" ht="10" customHeight="true" spans="1:9">
      <c r="A1" s="2" t="s">
        <v>0</v>
      </c>
      <c r="B1" s="2"/>
      <c r="I1" s="1"/>
    </row>
    <row r="2" ht="19" customHeight="true" spans="1:11">
      <c r="A2" s="3" t="s">
        <v>1</v>
      </c>
      <c r="B2" s="3"/>
      <c r="C2" s="4"/>
      <c r="D2" s="5"/>
      <c r="E2" s="5"/>
      <c r="F2" s="5"/>
      <c r="G2" s="5"/>
      <c r="H2" s="5"/>
      <c r="I2" s="5"/>
      <c r="J2" s="5"/>
      <c r="K2" s="3"/>
    </row>
    <row r="3" ht="13" customHeight="true" spans="1:11">
      <c r="A3" s="6" t="s">
        <v>2</v>
      </c>
      <c r="B3" s="6"/>
      <c r="C3" s="6"/>
      <c r="D3" s="6"/>
      <c r="E3" s="17"/>
      <c r="F3" s="17"/>
      <c r="G3" s="17"/>
      <c r="H3" s="18" t="s">
        <v>3</v>
      </c>
      <c r="I3" s="27"/>
      <c r="J3" s="28" t="s">
        <v>4</v>
      </c>
      <c r="K3" s="28"/>
    </row>
    <row r="4" ht="32" customHeight="true" spans="1:11">
      <c r="A4" s="7" t="s">
        <v>5</v>
      </c>
      <c r="B4" s="7" t="s">
        <v>6</v>
      </c>
      <c r="C4" s="8" t="s">
        <v>7</v>
      </c>
      <c r="D4" s="9" t="s">
        <v>8</v>
      </c>
      <c r="E4" s="19"/>
      <c r="F4" s="19"/>
      <c r="G4" s="20"/>
      <c r="H4" s="21" t="s">
        <v>9</v>
      </c>
      <c r="I4" s="23" t="s">
        <v>10</v>
      </c>
      <c r="J4" s="23" t="s">
        <v>11</v>
      </c>
      <c r="K4" s="29" t="s">
        <v>12</v>
      </c>
    </row>
    <row r="5" ht="27" customHeight="true" spans="1:11">
      <c r="A5" s="7"/>
      <c r="B5" s="7"/>
      <c r="C5" s="8"/>
      <c r="D5" s="10" t="s">
        <v>13</v>
      </c>
      <c r="E5" s="10" t="s">
        <v>14</v>
      </c>
      <c r="F5" s="22" t="s">
        <v>15</v>
      </c>
      <c r="G5" s="23" t="s">
        <v>16</v>
      </c>
      <c r="H5" s="24"/>
      <c r="I5" s="23"/>
      <c r="J5" s="23"/>
      <c r="K5" s="30"/>
    </row>
    <row r="6" ht="46" customHeight="true" spans="1:11">
      <c r="A6" s="11">
        <v>1</v>
      </c>
      <c r="B6" s="12" t="s">
        <v>17</v>
      </c>
      <c r="C6" s="13">
        <v>1</v>
      </c>
      <c r="D6" s="14">
        <v>7472.96</v>
      </c>
      <c r="E6" s="14">
        <v>4765.6</v>
      </c>
      <c r="F6" s="14">
        <v>251.85</v>
      </c>
      <c r="G6" s="25">
        <f>D6+E6+F6</f>
        <v>12490.41</v>
      </c>
      <c r="H6" s="25">
        <v>3300</v>
      </c>
      <c r="I6" s="26">
        <f>G6+H6</f>
        <v>15790.41</v>
      </c>
      <c r="J6" s="31" t="s">
        <v>18</v>
      </c>
      <c r="K6" s="31"/>
    </row>
    <row r="7" ht="46" customHeight="true" spans="1:11">
      <c r="A7" s="15">
        <v>2</v>
      </c>
      <c r="B7" s="15" t="s">
        <v>19</v>
      </c>
      <c r="C7" s="13">
        <v>6</v>
      </c>
      <c r="D7" s="16">
        <v>37764.16</v>
      </c>
      <c r="E7" s="16">
        <v>24251.63</v>
      </c>
      <c r="F7" s="16">
        <v>1274.14</v>
      </c>
      <c r="G7" s="16">
        <v>63289.93</v>
      </c>
      <c r="H7" s="26">
        <v>16800</v>
      </c>
      <c r="I7" s="26">
        <v>80089.93</v>
      </c>
      <c r="J7" s="15" t="s">
        <v>20</v>
      </c>
      <c r="K7" s="15"/>
    </row>
    <row r="8" ht="48" customHeight="true" spans="1:11">
      <c r="A8" s="15">
        <v>3</v>
      </c>
      <c r="B8" s="15" t="s">
        <v>21</v>
      </c>
      <c r="C8" s="13">
        <v>11</v>
      </c>
      <c r="D8" s="16">
        <v>89367.52</v>
      </c>
      <c r="E8" s="16">
        <v>44846.23</v>
      </c>
      <c r="F8" s="16">
        <v>3008.72</v>
      </c>
      <c r="G8" s="16">
        <v>137222.47</v>
      </c>
      <c r="H8" s="26">
        <v>39600</v>
      </c>
      <c r="I8" s="26">
        <v>176822.47</v>
      </c>
      <c r="J8" s="15" t="s">
        <v>22</v>
      </c>
      <c r="K8" s="15"/>
    </row>
    <row r="9" ht="50" customHeight="true" spans="1:11">
      <c r="A9" s="15">
        <v>4</v>
      </c>
      <c r="B9" s="15" t="s">
        <v>23</v>
      </c>
      <c r="C9" s="13">
        <v>3</v>
      </c>
      <c r="D9" s="16">
        <v>20948.16</v>
      </c>
      <c r="E9" s="16">
        <v>13675.04</v>
      </c>
      <c r="F9" s="16">
        <v>702.13</v>
      </c>
      <c r="G9" s="16">
        <v>35325.33</v>
      </c>
      <c r="H9" s="26">
        <v>9300</v>
      </c>
      <c r="I9" s="26">
        <v>44625.33</v>
      </c>
      <c r="J9" s="15" t="s">
        <v>24</v>
      </c>
      <c r="K9" s="15"/>
    </row>
    <row r="10" ht="41" customHeight="true" spans="1:11">
      <c r="A10" s="15" t="s">
        <v>25</v>
      </c>
      <c r="B10" s="15"/>
      <c r="C10" s="13"/>
      <c r="D10" s="16">
        <f t="shared" ref="D10:I10" si="0">SUM(D6:D9)</f>
        <v>155552.8</v>
      </c>
      <c r="E10" s="16">
        <f t="shared" si="0"/>
        <v>87538.5</v>
      </c>
      <c r="F10" s="16">
        <f t="shared" si="0"/>
        <v>5236.84</v>
      </c>
      <c r="G10" s="16">
        <f t="shared" si="0"/>
        <v>248328.14</v>
      </c>
      <c r="H10" s="16">
        <f t="shared" si="0"/>
        <v>69000</v>
      </c>
      <c r="I10" s="16">
        <f t="shared" si="0"/>
        <v>317328.14</v>
      </c>
      <c r="J10" s="15"/>
      <c r="K10" s="15"/>
    </row>
  </sheetData>
  <mergeCells count="13">
    <mergeCell ref="A1:B1"/>
    <mergeCell ref="A2:K2"/>
    <mergeCell ref="A3:D3"/>
    <mergeCell ref="H3:I3"/>
    <mergeCell ref="J3:K3"/>
    <mergeCell ref="D4:G4"/>
    <mergeCell ref="A4:A5"/>
    <mergeCell ref="B4:B5"/>
    <mergeCell ref="C4:C5"/>
    <mergeCell ref="H4:H5"/>
    <mergeCell ref="I4:I5"/>
    <mergeCell ref="J4:J5"/>
    <mergeCell ref="K4:K5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2024年第一批企业吸纳补贴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2023-05-12T19:15:00Z</dcterms:created>
  <dcterms:modified xsi:type="dcterms:W3CDTF">2024-01-24T11:43:01Z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  <property fmtid="{D5CDD505-2E9C-101B-9397-08002B2CF9AE}" pid="3" name="ICV">
    <vt:lpwstr>E422D7AFBF944593A02A40C22680785B_13</vt:lpwstr>
  </property>
</Properties>
</file>