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drawings/drawing1.xml" ContentType="application/vnd.openxmlformats-officedocument.drawing+xml"/>
  <Override PartName="/xl/worksheets/sheet4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7944" windowHeight="12360" activeTab="0" tabRatio="648"/>
  </bookViews>
  <sheets>
    <sheet name="项目复函表" sheetId="43" r:id="rId1"/>
  </sheets>
  <definedNames>
    <definedName name="_xlnm.Print_Titles" localSheetId="0">项目复函表!$2:$3</definedName>
    <definedName name="八其他">'\Users\Administrator\Documents\WeChat Files\zx395320108\FileStorage\File\2024-10\2013-2022资金、项目、资产明细表\2013-2022资金、项目、资产明细表\[2022过渡期项目资金梳理情况表.xlsx]误删！下拉选项底表'!$V$4</definedName>
  </definedNames>
  <calcPr calcId="191029"/>
</workbook>
</file>

<file path=xl/sharedStrings.xml><?xml version="1.0" encoding="utf-8"?>
<sst xmlns="http://schemas.openxmlformats.org/spreadsheetml/2006/main" count="3390" uniqueCount="1158">
  <si>
    <t>广元市利州区2025年度巩固拓展脱贫攻坚成果和乡村振兴项目储备项目清单</t>
  </si>
  <si>
    <t>序号</t>
  </si>
  <si>
    <t>乡镇
（街道）</t>
  </si>
  <si>
    <t>村名</t>
  </si>
  <si>
    <t>项目名称
（与项目库一致）</t>
  </si>
  <si>
    <t>项目库信息</t>
  </si>
  <si>
    <t>项目摘要</t>
  </si>
  <si>
    <t>实施时间</t>
  </si>
  <si>
    <t>项目预算总投资</t>
  </si>
  <si>
    <t>2025年度计划安排现将资金(巩固拓展脱贫攻坚成果和乡村振兴任务)(万元)</t>
  </si>
  <si>
    <t>项目覆盖</t>
  </si>
  <si>
    <t>资金使用监管责任单位</t>
  </si>
  <si>
    <t>项目实施监管责任单位</t>
  </si>
  <si>
    <t>备注</t>
  </si>
  <si>
    <t>项目类型</t>
  </si>
  <si>
    <t>项目二级类型</t>
  </si>
  <si>
    <t>项目子类型</t>
  </si>
  <si>
    <t>项目地点</t>
  </si>
  <si>
    <t>项目内容及规模</t>
  </si>
  <si>
    <t>项目建设标准</t>
  </si>
  <si>
    <t>项目资金补助标准</t>
  </si>
  <si>
    <t>是否跨年度项目</t>
  </si>
  <si>
    <t>实施年度</t>
  </si>
  <si>
    <t>拟安排衔接资金年度</t>
  </si>
  <si>
    <t>中央省级财政资金</t>
  </si>
  <si>
    <t>市级财政衔接资金</t>
  </si>
  <si>
    <t>区级财政衔接资金</t>
  </si>
  <si>
    <t>筹工筹劳或自筹（万元）</t>
  </si>
  <si>
    <t>受益总户数（户）</t>
  </si>
  <si>
    <t>受益总人数（人）</t>
  </si>
  <si>
    <t>脱贫村（个）</t>
  </si>
  <si>
    <t>惠及脱贫户数（户）</t>
  </si>
  <si>
    <t>惠及脱贫人数（人）</t>
  </si>
  <si>
    <t>总合计</t>
  </si>
  <si>
    <t>利州区</t>
  </si>
  <si>
    <t>相关村</t>
  </si>
  <si>
    <t>广元市利州区2025年小额信贷贴息</t>
  </si>
  <si>
    <t>产业发展</t>
  </si>
  <si>
    <t>金融保险配套项目</t>
  </si>
  <si>
    <t>小额贷款贴息</t>
  </si>
  <si>
    <t>利州区脱贫户、监测户贷款发展生产和开展经营</t>
  </si>
  <si>
    <t>对5万元以下，3年期（含）以内的脱贫户、监测户按比例贴息</t>
  </si>
  <si>
    <t>不超过5%的利率</t>
  </si>
  <si>
    <t>否</t>
  </si>
  <si>
    <t>2025年度</t>
  </si>
  <si>
    <t>区农业农村局</t>
  </si>
  <si>
    <t>广元市利州区2025年种植蔬菜项目</t>
  </si>
  <si>
    <t>生产项目</t>
  </si>
  <si>
    <t>种植业基地</t>
  </si>
  <si>
    <t>种植蔬菜20000亩</t>
  </si>
  <si>
    <t>鲜圆萝卜（春不老）、鲜榨菜（茎瘤芥）、青菜（专业加工鱼酸菜）</t>
  </si>
  <si>
    <t>补助标准300元/亩</t>
  </si>
  <si>
    <t>相关乡镇（街道）</t>
  </si>
  <si>
    <t>广元市利州区2025年流出耕地整改和恢复补充项目</t>
  </si>
  <si>
    <t>配套设施项目</t>
  </si>
  <si>
    <t>小型水利农田设施建设</t>
  </si>
  <si>
    <t>流出耕地整改和恢复补充3000亩</t>
  </si>
  <si>
    <t>项目建设总体标准:完成土地平整、清杂、推土或翻耕:整改恢复后土地相对平整，地面坡度小于25度:整改恢复后土地达到可耕种条件，旱地有效土层厚度40cm 以上，水田有效土层厚度 50cm 以上:整改恢复后土地具备良好的土壤质量，包括土壤结构合理、肥力适宜:地表耕作层种植粮、棉、油、糖、菜等。
农产品及饲草饲料生产；
1.人工伐树50000 棵；
2.表土回填 333万平方米；
3.土方开挖333万平方米；
4.地力培肥3000亩；
5.粮食、蔬菜种植补助标准3000亩</t>
  </si>
  <si>
    <t>1.人工伐树8元/棵；
2.表土回填0.5元/平方米；
3.土方开挖1.4元/平方米；
4.地力培肥 20元/亩；
5.粮食、蔬菜种植补助
标准300元/亩。</t>
  </si>
  <si>
    <t>区自然资源局</t>
  </si>
  <si>
    <t>各乡镇人民政府、街道办事处</t>
  </si>
  <si>
    <t>利州区2025年村集体经济扶持项目</t>
  </si>
  <si>
    <t>加工流通项目</t>
  </si>
  <si>
    <t>加工业</t>
  </si>
  <si>
    <t>7各村集体扶持项目</t>
  </si>
  <si>
    <t>行业标准</t>
  </si>
  <si>
    <t>利州区2025年发展红梨产业项目</t>
  </si>
  <si>
    <t>产业项目</t>
  </si>
  <si>
    <t>相关村栽植6000亩红梨（亩植70株）</t>
  </si>
  <si>
    <t>购买红梨种苗（两年生）、运输、放线、打窝、浇水、覆膜、定干等栽植工作及两年管护。</t>
  </si>
  <si>
    <t>红梨栽植补助3100元/元</t>
  </si>
  <si>
    <t>广元市利州区2025年雨露计划</t>
  </si>
  <si>
    <t>巩固“三保障”成果</t>
  </si>
  <si>
    <t>教育</t>
  </si>
  <si>
    <t>享受“雨露计划”职业教育补助</t>
  </si>
  <si>
    <t>补助全区脱贫户、监测户中高职学生500人</t>
  </si>
  <si>
    <t>按川乡振发（2021）44号文件执行</t>
  </si>
  <si>
    <t>补助标准3000元/人/年</t>
  </si>
  <si>
    <t>广元市利州区2025年易地搬迁安置点公益（服务）性岗位补助</t>
  </si>
  <si>
    <t>就业项目</t>
  </si>
  <si>
    <t>公益性岗位</t>
  </si>
  <si>
    <t>对利州区17个易地搬迁安置点环境卫生等服务。</t>
  </si>
  <si>
    <t>反正辖区内生活垃圾的收集、收集率达100%，公共场所道路、便道及两岸清扫保洁，做到明天全面完成全面清扫，完成领导交办的其他工作任务。</t>
  </si>
  <si>
    <t>补助标准500元/人/月</t>
  </si>
  <si>
    <t>区发展和改革局</t>
  </si>
  <si>
    <t>广元市利州区2025年残疾人护理公益性岗位项目</t>
  </si>
  <si>
    <t>64个行政村</t>
  </si>
  <si>
    <t>对64个行政村的重度残疾人提供日间护理服务及重点公共区域突击保洁。</t>
  </si>
  <si>
    <t>1.协助服务对象整理家庭环境卫生；
2.协助服务对象整理个人卫生；
3.上门送餐或在服务对象家中协助准备膳食，有需要的可根据情况提供帮助进食服务；
4.经过合法的委托手续，可协助办理家庭日常事务；
5.根据医嘱同意，可陪同在服务对象居住附近安全合理的地区进行户外活动；
6.其他合法、安全的服务；
7.按照村委会要求保洁。</t>
  </si>
  <si>
    <t>补助标准500元/月/人</t>
  </si>
  <si>
    <t>区残疾人联合会</t>
  </si>
  <si>
    <t>广元市利州区2025年项目管理费</t>
  </si>
  <si>
    <t>项目管理费</t>
  </si>
  <si>
    <t>主要用于规划编制、项目评估、检查验收、成果宣传、档案管理以及项目会议经费、资料费、印刷费等开支。</t>
  </si>
  <si>
    <t>按行业标准执行</t>
  </si>
  <si>
    <t>按照项目管理费提取标准不能超过1%</t>
  </si>
  <si>
    <t>各相关村</t>
  </si>
  <si>
    <t>广元市利州区2025年农业政策性保险</t>
  </si>
  <si>
    <t>特色产业保险保费补助</t>
  </si>
  <si>
    <t>政策性农业保险，保费规模预计1100万元。</t>
  </si>
  <si>
    <t>1.种植保险覆盖率70%；
2.养殖保险覆盖率40%；
3.森林保险覆盖率80%。</t>
  </si>
  <si>
    <t>1.种植保险15万元；
2.养殖保险173万元；
3.森林保险12万元。</t>
  </si>
  <si>
    <t>广元市利州区2025年高质量发展庭院经济建设项目</t>
  </si>
  <si>
    <t>种植业基地、养殖业基地</t>
  </si>
  <si>
    <t>1.商品猪不低于2头；
2.鸡不低于100只；
3.羊不低于20只；
4.肉牛不低于2头；
5.鸭子不低于30只；
6.兔子不低于50只；
7.蔬菜不低于1亩；
8.食用菌1000段起；
9.葡萄架(含葡萄苗)不低于100平方米；</t>
  </si>
  <si>
    <t>1.商品猪60斤以上；
2.鸡0.3斤以上；
3.羊20只起；
4.肉牛600斤以上；
5.蔬菜按照行业部门标准栽植；
6.食用菌2元/段；
7.阳光玫瑰葡萄苗2年生，夏黑葡萄苗2年生，中国红玫瑰葡萄苗2年生；φ100热镀锌钢管3毫米以上（含3毫米），φ50热镀锌钢管3毫米以上（含3毫米），φ20热镀锌钢管3毫米以上（含3毫米）。</t>
  </si>
  <si>
    <t>1.商品猪500元/头；
2.鸡10元/只；
3.羊100元/只；
4.肉牛2000元/头；
5.鸭子10元/只；
6.兔子10元/只；
7.蔬菜300元/亩
8.食用菌2元/段；
9.葡萄架(含葡萄苗)85元/平方米</t>
  </si>
  <si>
    <t>广元市利州区2025年脱贫人口（监测对象）“乡村振兴保”保险项目</t>
  </si>
  <si>
    <t>健康</t>
  </si>
  <si>
    <t>参加意外保险</t>
  </si>
  <si>
    <t>对利州区15595脱贫人口（监测对象）购买因病因灾或意外事故致贫返贫乡村振兴保险</t>
  </si>
  <si>
    <t>赔付标准：
1.28天—60周岁：（1.疾病身故金1000元/人，2.意外身故金及残疾金35000元，3.意外伤害定额给付医疗费用60元/人/天，4.交通意外伤害身故或残疾金10000元。）；
2.61周岁—85周岁：（1.疾病身故金500元/人，2.意外身故金及残疾金10000元，3.意外伤害定额给付医疗费用20000元，4.交通意外伤害身故或残疾金40元/天/人。）</t>
  </si>
  <si>
    <t>补助标准60元/人/年</t>
  </si>
  <si>
    <t>广元市利州区2025年网格员公益性岗位项目</t>
  </si>
  <si>
    <t>对利州区83个村139名网格员公益（服务）性岗位</t>
  </si>
  <si>
    <t>开展基础信息采集，排查上报矛盾纠纷、安全隐患和突发事件，开展法律法规政策宣传，入户落实产业帮扶、就业帮扶、教育帮扶、医疗救助等</t>
  </si>
  <si>
    <t>补助标准778元/人/月</t>
  </si>
  <si>
    <t>区委政法委</t>
  </si>
  <si>
    <t>各乡镇人民政府
各街道办事处</t>
  </si>
  <si>
    <t>广元市利州区脱贫人口2025年跨区域务工交通补助</t>
  </si>
  <si>
    <t>务工补助</t>
  </si>
  <si>
    <t>交通费补助</t>
  </si>
  <si>
    <t xml:space="preserve">1.省外稳定务工脱贫人口（含防止返贫监测对象）交通补助2800人；
2.县域外省域内稳定务工脱贫人口（含防止返贫监测对象）1800人。
</t>
  </si>
  <si>
    <t>1.3个月至5个月省外稳定务工脱贫人口（含防止返贫监测对象）500人；
2.5个月以上（不含5个月）省外稳定务工脱贫人口（含防止返贫监测对象）2300人；
3.3个月至5个月县域外省域内务工脱贫人口（含防止返贫监测对象）200人；
4.5个月以上（不含5个月）县域外省域内务工脱贫人口（含防止返贫监测对象1600人。</t>
  </si>
  <si>
    <t>1.3个月至5个月省外稳定务工交通补助800元；
2.5个月以上（不含5个月）省外稳定务工交通补助1200元；
3.3个月至5个月县域外省域内务工交通补助200元；
4.5个月以上（不含5个月）县域外省域内务工交通补助400元。</t>
  </si>
  <si>
    <t>区人力资源和社会保障局</t>
  </si>
  <si>
    <t>宝轮镇</t>
  </si>
  <si>
    <t>范家村</t>
  </si>
  <si>
    <t>宝轮镇范家村2025年研学基地建设项目（第二期）</t>
  </si>
  <si>
    <t>产业服务支撑项目</t>
  </si>
  <si>
    <t>人才培养</t>
  </si>
  <si>
    <t>1组</t>
  </si>
  <si>
    <t>1.新建研学教学基地2508平方米（含基础开挖、门窗、水、电、暖通、地板砖、栏杆、消防设施等）；
2.新建堡坎466立方米；
3.新建农业研学体验园30亩(产业道500米，灭蚊灯70盏，栽植伏季水果树10亩，种植时令蔬菜及其他农作物20亩）；
4.新建室外综合管网250米（给水管网150米，排水管网100米）；
5.新建硬化道路130米；
6.新建排水沟640米；
7.新建化粪池100立方米；
8.安装照明路灯27盏。</t>
  </si>
  <si>
    <t>1.研学教学基地建设结构类型为钢筋混凝土框架结构；
2.砼C20堡坎；
3.农业研学体验园砼C25硬化产业道宽1.5米厚0.15米；灭蚊灯不低于30W太阳能12安锂电池；栽植伏季水果树建设标准芽子饱满、植株鲜活、根系万整、无病虫害，70-80株/亩；种植时令蔬菜及其他农作物按照行业标准；
4.新建室外综合给水管网DN200PE(1.6Mpa)，排水管网DN300双壁波纹管，电力管网PE50，通讯管网PE50)；
5.砼C25宽4米厚0.18米；
6.排水沟宽0.3米高0.4（边墙厚0.2米，底板厚0.1米）；
7.化粪池采用成品化粪池;
8.LED大功率多晶硅太阳能板100瓦以上，杆高6米以上。</t>
  </si>
  <si>
    <t>1.钢筋混凝土框架结构补助资金2800元/平方米（含基础开挖、门窗、刮白、水、电、暖通、地板砖、栏杆、消防设施等）；
2.砼C20堡坎补助标准530元/立方米；
3.农业研学体验园硬化产业道13.05万元/公里；灭蚊灯补助标准1000元/盏；栽植伏季水果树补助标准800元/亩；种植时令蔬菜及其他农作补助标准300元/亩；
4.室外综合给水管网DH200PE(1.6Mpa)补助资金380元/米(含开挖、回填、垫层等)，排水管网DH300双壁波纹管补助资金650元/米(含开挖、回填、垫层等)，管PE50:
5.硬化道路补助资金41.76万元/公里；
6.排水沟200元/米（含开挖）；
7.100m³成品化粪池2.3万元/座（含配套设施）；
8.安装费、运输费、后期（5年）维护费综合单价补助1000元/盏。</t>
  </si>
  <si>
    <t>区教育局</t>
  </si>
  <si>
    <t>宝轮镇人民政府</t>
  </si>
  <si>
    <t>广元市利州区2025年扶贫（帮扶）资产管护公益性岗位项目</t>
  </si>
  <si>
    <t>89个行政村（社区）</t>
  </si>
  <si>
    <t>91个公益性岗位对2023年以来形成的扶贫（帮扶）资产进行管护</t>
  </si>
  <si>
    <t>1.资产巡查：定期对扶贫项目设施、农村基础设施（如道路、桥梁、水利设施等）资产是否存在损坏、缺失等情况，及时发现潜在的安全隐患；
2.日常维护：对扶贫资产进行清理道路垃圾、擦拭公共设施等，对简单的资产损坏进行及时修补道路裂缝、更换小型设施零件等，对于无法自行修复的问题，及时上报相关部门；
3.信息登记与反馈：建立扶贫资产管护台账，详细记录资产的巡查情况、维护情况和问题反馈情况，及时向村委会（社区）和资产权属单位反馈资产的重大损坏、安全风险等问题；
4.安全管理：对扶贫资产涉及的安全区域设置的警示标志进行管理，存在损坏的警示标志及时修复或及时上报更换， 对可能影响扶贫资产安全的行为进行劝阻，如在道路上违规堆放物品、破坏水利设施等；
5.政策宣传：向周边群众宣传扶贫资产管护的重要性，让群众了解扶贫资产的来源和用途，提高群众的爱护意识和责任感，增强群众对扶贫工作的支持和参与度。</t>
  </si>
  <si>
    <t>广元市利州区2025年扶贫（帮扶）资产后续维修修复基金项目</t>
  </si>
  <si>
    <t>乡村建设行动</t>
  </si>
  <si>
    <t>农村基础设施（含产业配套设施）</t>
  </si>
  <si>
    <t>产业路、资源路、旅游路建设</t>
  </si>
  <si>
    <t>对扶贫（帮扶）资产因风雨雷电等自然灾害或非人为因素造成的主体工程损毁损坏进行维修修复。</t>
  </si>
  <si>
    <t>按照2025年储备项目建设标准执行，未列入的按照行业项目标准执行。</t>
  </si>
  <si>
    <t>按照2025年储备项目资金补助标准执行，未列入的按照行业项目标准执行。</t>
  </si>
  <si>
    <t>白朝乡</t>
  </si>
  <si>
    <t>白朝村</t>
  </si>
  <si>
    <t>白朝乡白朝村2025年产业大棚维修改造提升项目</t>
  </si>
  <si>
    <t>白朝村一组</t>
  </si>
  <si>
    <t>产业大棚11000平方米</t>
  </si>
  <si>
    <t>产业大棚11000平方米维修加固换膜改造提升等</t>
  </si>
  <si>
    <t>35元/平方米</t>
  </si>
  <si>
    <t>白朝乡人民政府</t>
  </si>
  <si>
    <t>新房村</t>
  </si>
  <si>
    <t>白朝乡新房村食用菌种植项目</t>
  </si>
  <si>
    <t>新房村一、二、三组</t>
  </si>
  <si>
    <t>椴木种植5万椴。</t>
  </si>
  <si>
    <t>椴木种植5万椴</t>
  </si>
  <si>
    <t>2元/（椴）袋</t>
  </si>
  <si>
    <t>白朝乡新房村2025年产业路建设项目</t>
  </si>
  <si>
    <t>农村基础设施_含产业配套基础设施</t>
  </si>
  <si>
    <t>农村道路建设（通村路、通户路、小型桥梁等）</t>
  </si>
  <si>
    <t>新房村一、二组</t>
  </si>
  <si>
    <t>道路硬化1350立方米。</t>
  </si>
  <si>
    <t>砼C25道路路面硬化，长2500米，宽3米，厚0.18米。</t>
  </si>
  <si>
    <t>砼C25混凝土路面570元/立方米。</t>
  </si>
  <si>
    <t>区交通运输局</t>
  </si>
  <si>
    <t>新华村</t>
  </si>
  <si>
    <t>白朝乡新华村2025年安全饮水项目</t>
  </si>
  <si>
    <t>农村供水保障设施建设</t>
  </si>
  <si>
    <t>新华村一组</t>
  </si>
  <si>
    <t>1、新增供水水泵一台；
2、DN25PE（1.6Mpa）管道1500米。</t>
  </si>
  <si>
    <t>1、三相电3KW扬程200米以上出水量每小时2立方以上供水水泵1台；
2、DN25PE（1.6Mpa）管道1500米。</t>
  </si>
  <si>
    <t>1、供水水泵补助综合单价4000元/台（含配套设施设备）；
2、管道填埋（深度0.7米）综合单价14元/米；</t>
  </si>
  <si>
    <t>区水利局</t>
  </si>
  <si>
    <t>徐家村</t>
  </si>
  <si>
    <t>白朝乡徐家村2025年香菇种植补助项目</t>
  </si>
  <si>
    <t>徐家村以组</t>
  </si>
  <si>
    <t>香菇种植10万椴/袋。</t>
  </si>
  <si>
    <t>补助标准：2元/（椴）袋。</t>
  </si>
  <si>
    <t>永久村</t>
  </si>
  <si>
    <t>白朝乡永久村2025年产业路建设项目</t>
  </si>
  <si>
    <t>产业园（区)</t>
  </si>
  <si>
    <t>1.道路硬化700米，宽3.5米，厚0.18米；
2.新建堡坎长50米，高2米，底宽1.2米，顶宽0.6米。</t>
  </si>
  <si>
    <t>1.砼C25道路路面硬化441立方米；
2.砼C20堡坎共计90立方米。</t>
  </si>
  <si>
    <t>1.砼C25混凝土路面560元/立方米；
2.砼C20堡坎570元/立方米。</t>
  </si>
  <si>
    <t>荞鱼村</t>
  </si>
  <si>
    <t>荞鱼村2025年集体经济冷水鱼养殖配套项目</t>
  </si>
  <si>
    <t>荞鱼村三组</t>
  </si>
  <si>
    <t>1.砼C20堡坎1100立方米；
2.砼C25道路路面硬化130立方米。</t>
  </si>
  <si>
    <t>1、C25片石砼挡墙下部长240米，顶宽0.8米，底宽1.6米，高2.5米；C25片石砼挡墙上部长240米，顶宽0.6米，底宽1.5米，高1.5米；
2、道路硬化长240米，宽3米，厚0.18米。</t>
  </si>
  <si>
    <t>1.砼C20堡坎460元/立方米；
2.砼C25道路硬化550元/立方米。</t>
  </si>
  <si>
    <t>白朝乡荞鱼村2025年新建箱樑桥项目</t>
  </si>
  <si>
    <t>新建箱樑桥长36米，宽5.5米</t>
  </si>
  <si>
    <t>箱梁桥198平方米</t>
  </si>
  <si>
    <t>4500元/平方米</t>
  </si>
  <si>
    <t>月坝村</t>
  </si>
  <si>
    <t>白朝乡月坝村2025年果树管护项目</t>
  </si>
  <si>
    <t>月坝村一组（桃园林）</t>
  </si>
  <si>
    <t>果树管护200亩</t>
  </si>
  <si>
    <t>整形修剪、肥水管理、除草、病虫害防治等。</t>
  </si>
  <si>
    <t>观音村</t>
  </si>
  <si>
    <t>白朝乡观音村2025年通组道路恢复项目</t>
  </si>
  <si>
    <t>观音村一组</t>
  </si>
  <si>
    <t>1.通组道路恢复硬化1.1公里
2.窑家台到王家院子道路新建砼C20片石砼堡坎800立方米。</t>
  </si>
  <si>
    <t>1.C25砼路面宽度3.5米，厚度0.18米
2.C20砼片石砼堡坎</t>
  </si>
  <si>
    <t>C20混凝土挡墙500元/m³，C25混凝土路面580元/m³</t>
  </si>
  <si>
    <t>金洞乡</t>
  </si>
  <si>
    <t>店子村</t>
  </si>
  <si>
    <t>金洞乡店子村2025年涵桥建设项目</t>
  </si>
  <si>
    <t xml:space="preserve">
农村基础设施（含产业配套基础设施）
</t>
  </si>
  <si>
    <t xml:space="preserve">
农村道路建设（通村路、通户路、小型桥梁等）
</t>
  </si>
  <si>
    <t>3组</t>
  </si>
  <si>
    <t>涵桥建设1座</t>
  </si>
  <si>
    <t>店子村三组石板河涵桥建设一座，堡坎长33米，均高3.5米，均厚1.2米，小计：138.6立方米；公路硬化长17米，宽4米，厚0.18米。</t>
  </si>
  <si>
    <t>金洞乡人民政府</t>
  </si>
  <si>
    <t>龙洞村</t>
  </si>
  <si>
    <t>金洞乡龙洞村2025年油茶管护项目</t>
  </si>
  <si>
    <t>新型农村集体经济发展项目</t>
  </si>
  <si>
    <t>油茶管护2000亩</t>
  </si>
  <si>
    <t>开展除草施肥、刷干及病虫防治等综合管理</t>
  </si>
  <si>
    <t>300元/亩</t>
  </si>
  <si>
    <t>区林业局</t>
  </si>
  <si>
    <t>清河村</t>
  </si>
  <si>
    <t>金洞乡清河村2025年堡坎建设项目</t>
  </si>
  <si>
    <t>其他</t>
  </si>
  <si>
    <t>7组</t>
  </si>
  <si>
    <t>1；长48米，宽1.2米，高4米。2；长28米，宽1.2米，高2.5米。3.路面硬化长80米，宽5米，厚0.18米</t>
  </si>
  <si>
    <t>砼C25</t>
  </si>
  <si>
    <t>580元/方</t>
  </si>
  <si>
    <t>长31米，高4米，厚1.4米</t>
  </si>
  <si>
    <t>金洞乡清河村2025年涵桥建设项目</t>
  </si>
  <si>
    <t>5组</t>
  </si>
  <si>
    <t>盖板涵桥，堡坎长24米，高4米，厚1.5米。桥墩长16米，高2.4米，厚2米。桥板长5米，宽8米，厚0.5米。钢筋4吨</t>
  </si>
  <si>
    <t xml:space="preserve">堡坎砼C25
桥墩砼C30         桥面砼C40    </t>
  </si>
  <si>
    <t>金洞乡清河村2025年护栏安装项目</t>
  </si>
  <si>
    <t>长130米</t>
  </si>
  <si>
    <t>高0.8米</t>
  </si>
  <si>
    <t>600元/米</t>
  </si>
  <si>
    <t>青峰村</t>
  </si>
  <si>
    <t>金洞乡青峰村2025年入户路建设项目</t>
  </si>
  <si>
    <t>1至9组</t>
  </si>
  <si>
    <t>入户路硬化6200米</t>
  </si>
  <si>
    <t>长6200米、宽3米、厚0.18米、c25砼</t>
  </si>
  <si>
    <t>金洞乡青峰村2025年小桥沟水毁涵桥修复及新建项目</t>
  </si>
  <si>
    <t xml:space="preserve">  1、混凝土硬化沟底：长7.5米、宽2米、厚0.20米。计3m³。
  2、拱形钢筋网格混凝土涵洞
（1）挡墙：长5米、高3米、厚0.30米共计两处，4.5m³。
（2）钢筋网格钢筋（含警示桩钢筋）共24根。
（3）拱顶混凝土长5米、宽2米、厚0.20米、记2m³。
  3、迎水面八字挡墙：长1.8米、高1.5米、厚0.20米。两处计1.08m³。
   4、公路涵洞下口堡坎：长12米、均高3.6米、底宽1.5米、上口宽0.80米，混凝土浇筑。
   5、路面恢复：长12米、宽5米、厚0.20米、记12m³。
   6、木材等材料。搅拌机使用。
   7、钢筋混凝土警示桩15根。</t>
  </si>
  <si>
    <t>C25砼</t>
  </si>
  <si>
    <t>金洞乡青峰村2025年祁家河水毁道路堡坎修复及新建项目</t>
  </si>
  <si>
    <t>新建C20砼片石堡坎 602m³</t>
  </si>
  <si>
    <t>C20砼片石</t>
  </si>
  <si>
    <t>460元/方</t>
  </si>
  <si>
    <t>金洞乡青峰村2025年蔡家坝水毁涵桥修复及新建项目</t>
  </si>
  <si>
    <t>加固东侧悬空桥墩基座及新建片石堡坎135m³。</t>
  </si>
  <si>
    <t>金洞乡青峰村2025年食用菌产业建设项目</t>
  </si>
  <si>
    <t>有机椴木黑木耳、香菇种植18万椴</t>
  </si>
  <si>
    <t>2元/椴</t>
  </si>
  <si>
    <t>金洞乡青峰村2025年道地中药材产业项目</t>
  </si>
  <si>
    <t>道地中药材（淫羊藿）种植100亩</t>
  </si>
  <si>
    <t>500元/亩</t>
  </si>
  <si>
    <t>上西街道</t>
  </si>
  <si>
    <t>郑家沟村</t>
  </si>
  <si>
    <t>上西街道郑家沟村2025年入户建设项目</t>
  </si>
  <si>
    <t>人居环境整治</t>
  </si>
  <si>
    <t>村容村貌提升</t>
  </si>
  <si>
    <t>四组</t>
  </si>
  <si>
    <t>硬化入户道路1600米，涉及26户92人</t>
  </si>
  <si>
    <t>道路宽3米，厚0.18米，C20混凝土</t>
  </si>
  <si>
    <t>500元/立方米</t>
  </si>
  <si>
    <t>上西街道办事处</t>
  </si>
  <si>
    <t>上西街道郑家沟村2025年产业道路硬化项目</t>
  </si>
  <si>
    <t>道路硬化</t>
  </si>
  <si>
    <t>一、三、四组</t>
  </si>
  <si>
    <t>硬化产业道路3500米</t>
  </si>
  <si>
    <t>道路宽3.5米，厚0.18米，其中有1500米道路原路基宽2.5米，需加宽1.5米，涵洞2处，</t>
  </si>
  <si>
    <t>_x0009_0</t>
  </si>
  <si>
    <t>上西街道郑家沟村2025年组道硬化项目</t>
  </si>
  <si>
    <t>生产道路</t>
  </si>
  <si>
    <t>三组</t>
  </si>
  <si>
    <t>硬化组道1500米</t>
  </si>
  <si>
    <t>道路宽3.5米，厚0.18米</t>
  </si>
  <si>
    <t>_x0009_3</t>
  </si>
  <si>
    <t>吴家濠村</t>
  </si>
  <si>
    <t>上西街道吴家濠村2025年西郊印象玫瑰恒温大棚暨鱼菜共生系统项目</t>
  </si>
  <si>
    <t>产业 发展</t>
  </si>
  <si>
    <t>生产 项目</t>
  </si>
  <si>
    <t>种植业  基地</t>
  </si>
  <si>
    <t>五组</t>
  </si>
  <si>
    <t>建恒温大棚2250平方米，新建生产道路350米，安装防护网长1500米，均高2米，新建10平方米卫生厕所和35平方米机械水泵房</t>
  </si>
  <si>
    <t>生产道路宽2.5米，厚0.18米C20混凝土</t>
  </si>
  <si>
    <t>500元/立方米，2250平方米大棚10万元，防护网网丝粗6毫米长3米高1.8米，计182元/套</t>
  </si>
  <si>
    <t>上西街道吴家濠村2025年弃土场产业道路项目</t>
  </si>
  <si>
    <t>一组</t>
  </si>
  <si>
    <t>新建产业道路650米</t>
  </si>
  <si>
    <t>江北社区</t>
  </si>
  <si>
    <t>上西街道江北社区2025年山坪塘整治项目</t>
  </si>
  <si>
    <t>小型农田水利设施建设</t>
  </si>
  <si>
    <t>六组</t>
  </si>
  <si>
    <t>山坪塘扩容400立方米，清淤1000立方米，内外坝整治1000平方米，安装护栏120米</t>
  </si>
  <si>
    <t>1、清淤长15米，宽10米，厚1米；2、内坡整治并铺设六棱块300平方米；3、外坡整治700平方米；4安装不锈刚护栏120米</t>
  </si>
  <si>
    <t>补助标准20万元</t>
  </si>
  <si>
    <t>上西街道江北社区2025年集中纳入城市供水一体化项目</t>
  </si>
  <si>
    <t>农村基础设施</t>
  </si>
  <si>
    <t>原7组、9组和10组</t>
  </si>
  <si>
    <t>安装智能水表200只计200户；DN50主管网改造24500米</t>
  </si>
  <si>
    <t>实现城乡供水一体化，同价同服务，纳入城市供排水集团</t>
  </si>
  <si>
    <t>智能水表650元/只，DN50主管12元/米</t>
  </si>
  <si>
    <t>联盟村</t>
  </si>
  <si>
    <t>上西街道联盟村2025年新建产业道路</t>
  </si>
  <si>
    <t>养殖基地</t>
  </si>
  <si>
    <t>新建产业道路480米</t>
  </si>
  <si>
    <t>道路宽4.5米，厚0.18米，C20混凝土</t>
  </si>
  <si>
    <t>510元/立方米</t>
  </si>
  <si>
    <t>金洞乡清河村2025年中央财政以工代赈项目</t>
  </si>
  <si>
    <t>农村道路建设(通村路、通户路、小型桥梁等)</t>
  </si>
  <si>
    <t>1.改建村道路4.6公里。
2.新建排水渠0.3公里。
3.新建蓄水池1口。
4.土地整理28.8亩。
5.人居环境整治新建栅栏1500米。</t>
  </si>
  <si>
    <t>1.砼C25混凝土路面宽4.5米，厚0.2米。
2.砼C25混凝土0.4*0.4矩形渠0.3公里，
3.蓄水池100立方米。
4.土地整理28.8亩，M10块石护坡2240立方米。
5.人居环境整治混凝土栅栏60-100。</t>
  </si>
  <si>
    <t>1.砼C25混凝土58.68万元/公里。
2.砼C25排水渠255.69元/米。
3.现浇砖砌蓄水池2.92万元/口。
4.土地整理3.07万元/亩。
5.人居环境整治混凝土栅栏171.4元/米。</t>
  </si>
  <si>
    <t>三堆镇</t>
  </si>
  <si>
    <t>龙星村</t>
  </si>
  <si>
    <t>三堆镇龙星村2025年省级财政以工代赈项目</t>
  </si>
  <si>
    <t>1.改建道路0.9公里。
2.扩建道路0.4公里。
3.新建蓄水池5口。
4.土地整理46.3亩。
5.安置点院坝硬化2207平方米、新建栅栏486米、改建污水管网155米。</t>
  </si>
  <si>
    <t>1.改建砼C25混凝土路面宽4.5米，厚0.2米。
2.扩建砼C25混凝土路面宽1米，厚0.2米。
3.新建蓄水池5口11227.5m³。
4.土地整理46.3亩,配套0.4米*0.4米灌溉和排水沟渠85m，农田防护2615m³。
5.院坝硬化2207平方米，厚0.1米，钢筋混凝土栅栏60-100，改建污水管网155米（其中，HDPE双壁波纹管155米，入户支管PVC管200米）。</t>
  </si>
  <si>
    <t>1.砼C25混凝土1102元/立方米。
2.现浇混凝土蓄水池90.59元/立方米。
3.土地整理5.2万元/亩。
4.人居环境整治院坝硬化69.64元/平方米。
5.钢筋混凝土栅栏202元/米。
6.污水管网1202元/米。</t>
  </si>
  <si>
    <t>三堆镇人民政府</t>
  </si>
  <si>
    <t>井田村</t>
  </si>
  <si>
    <t>三堆镇井田村2025年
安全饮水项目</t>
  </si>
  <si>
    <t>8、9组</t>
  </si>
  <si>
    <t>1.新建提水管网、蓄水池及加压泵房，管控设备；
2.安装输水管网及入户管网、智能水表、表箱；</t>
  </si>
  <si>
    <t>1.1#提水管道长1910m，采用Dφ88.6*7.1无缝钢管；2#提水管道长2189m，采用Dφ76.1*5无缝钢管；100立方米蓄水池2座，9平方米泵房2座及管控设备；
2.输水管网长1400m，采用DN75PE管，1.6MPa；安装埋设入户管网DN20PE（1.6Mpa）4400米，安装智能水表(含表箱)220只；</t>
  </si>
  <si>
    <t>按市场售价标准执行</t>
  </si>
  <si>
    <t>宝珠社区</t>
  </si>
  <si>
    <t>广元市利州区三堆镇宝珠社区2024年食用菌产业提升项项目</t>
  </si>
  <si>
    <t>产业园（区）</t>
  </si>
  <si>
    <t>2组（沙湾里）</t>
  </si>
  <si>
    <t>1.提升整治30cm*30cm水渠，共计3290米；
2.提升整治道路3米宽，共计290米；2米宽道130米；
3.预埋160U-PVC管180米；
4.预埋40U-PVC管630米；
5.预埋12螺纹钢0.13吨</t>
  </si>
  <si>
    <t>1.渠面混凝土强度标准为C25，厚度不低于0.18米，排水沟0.3米*0.3米.同时保证排水畅通；                                                     2.路面混凝土强度标准为C25，路基宽度不小于3.5米。           
3.PVC管埋设深度0.3米。
4.12螺纹钢埋设深度0.3米</t>
  </si>
  <si>
    <t>30cm*30cm渠，3290米*150元/米
3米宽道路290米厚度0.18，混凝土510元/m³
2米宽道路130米厚度0.18，混凝土510元/m³
预埋160U-PVC管，180米*60元/米
预埋40U-PVC管，630米*18元/米
预埋12螺纹钢0.13吨，4200元/吨</t>
  </si>
  <si>
    <t>该项目要审计</t>
  </si>
  <si>
    <t>广元市利州区三堆镇龙星村2024年旱鸭养殖场产业道路建设项目</t>
  </si>
  <si>
    <t>4、5组</t>
  </si>
  <si>
    <t>新建硬化产业路500米</t>
  </si>
  <si>
    <t>1.路面混凝土强度不低于C25，路基宽度不小于3.5米，路面宽度不小于3米，厚度不低于0.18米，同时保证排水畅通； 
（共计270立方米）</t>
  </si>
  <si>
    <t>砼 C25 标准 570元/立方米</t>
  </si>
  <si>
    <t>三堆镇井田村2025年度假村提升打造项目</t>
  </si>
  <si>
    <t>4组</t>
  </si>
  <si>
    <t>井田度假村提升打造</t>
  </si>
  <si>
    <t>1.室外墙面整治（喷漆）364平方米；
2.室内整治（贴墙布320平方米、安装木地板40平方米、安装隔断13平方米、新购及安装灯具26盏、新购沙发及桌子10套、棋牌设备5套）；
3.新购空调及安装（2台5P风管机、10台1.5P）;
4.新购（电视一台、电脑一台、音响设备一套、净水器一套、热水器一台、消毒柜一台、保鲜柜一台、炒菜台灶一台、四门冰箱台、冰柜一台、操作台三台、餐座椅七套）；
5.新建室外休闲阳光棚130平方米；
6.新购及安装娱乐设施一套；</t>
  </si>
  <si>
    <t xml:space="preserve">1.室外墙面整治（喷漆）70元/平方米；
2.室内整治（墙布100元/平方米、安装木地板150/平方米、安装隔断185元/平方米、新购及安装灯具325元/盏、新购沙发及桌子2600元/套、棋牌设备3800/套）；
3.新购空调及安装（5P风管机/12000元、10台1.5P/2800元）；
4.新购（电视一台2800元、电脑一台3600元、音响设备一套4600元、净水器一套3000元、热水器一台2000元、消毒柜一台1600元、保鲜柜一台2100元、炒菜台灶一台3800元、四门冰箱一台3600元、冰柜一台1600元、操作台一台850元、餐座椅一套2000元）；
5.新建室外休闲阳光棚460元/平方米；
6.新购及安装娱乐设施210000元/套；
</t>
  </si>
  <si>
    <t>区文化旅游和体育局</t>
  </si>
  <si>
    <t>宝珠
社区</t>
  </si>
  <si>
    <t>三堆镇宝珠社区2025年产业道路
提升及硬化项目</t>
  </si>
  <si>
    <t>农村基础设施含产业配套基础设施</t>
  </si>
  <si>
    <t>1.产业路硬化；
2.新建排洪渠道；
3.新建附属堡坎；
4.产业道路加宽。</t>
  </si>
  <si>
    <t>1.产业路硬化砼C25（长度300米、宽度3米、厚度0.18米）；
2.新建矩形砼C20排洪渠道，（长度70米、宽度1.2米、高度1米）；
3.新建砼C20堡坎（长度160米、均高4米、均宽0.8米），；
4.产业道路加宽砼C25（长度400米、均宽1米、厚度0.15米）。</t>
  </si>
  <si>
    <t xml:space="preserve">1.宝珠社区砼C25综合单价补助标准510元/立方米；
2.宝珠社区砼C20综合单价补助标准500元/立方米。
</t>
  </si>
  <si>
    <t>三堆镇宝珠社区2025年产业道路
建设项目</t>
  </si>
  <si>
    <t>1.开挖、平整路基；
2.路面硬化；
3.水泥涵管埋设。</t>
  </si>
  <si>
    <t>1.开挖、平整路基（长度900米、宽度3.5米、均厚度0.5米）；
2.路面硬化砼C25（长度900米、宽度3米、厚度0.18米）；
3.埋设Φ600水泥涵管10根。</t>
  </si>
  <si>
    <t xml:space="preserve">1.土石方开挖、外运40元/立方米；
2.宝珠社区砼C25综合单价补助标准510元/立方米；
3.Φ600水泥涵2米长管综合单价280元/根。
</t>
  </si>
  <si>
    <t>白岩村</t>
  </si>
  <si>
    <t>三堆镇白岩村2025年山坪塘新建项目</t>
  </si>
  <si>
    <t>新建山坪塘</t>
  </si>
  <si>
    <t>新建山坪塘1口</t>
  </si>
  <si>
    <t>山坪塘工程要根据病害情况进行具体设计，按每口5-20万元进行补助（实地查看地形地貌、容积据实补助）。</t>
  </si>
  <si>
    <t>高桥村</t>
  </si>
  <si>
    <t>三堆镇高桥村2025年山坪塘整治项目</t>
  </si>
  <si>
    <t>整治山坪塘</t>
  </si>
  <si>
    <t xml:space="preserve">1.塘底清淤（长64米、均宽14米、均厚1米）；
2.塘壁硬化砼C20混凝土（长90米、均高2.5米、均厚0.4米）；
3.安装不锈钢栏杆65米；
4.安装DN110PE（1.6Mpa）管道填埋（深度0.7米）10米，DN110闸阀1个；
5.新建矩形C20混凝土渠道120米，规格0.3*0.3（边墙厚0.15米，净宽0.3米）。
</t>
  </si>
  <si>
    <t>1.清淤30元/立方米（含外运）；
2.高桥村砼C25综合单价补助标准540元/立方米（运输、二次转运、辅材、模版、人工等）；
3.安装不锈钢栏杆150元/米;
4.DN110PE（1.6Mpa）管道填埋（深度0.7米）综合单价60元/米;
5.矩形C20混凝土渠道：规格0.3*0.3,150元/米。</t>
  </si>
  <si>
    <t>七里村</t>
  </si>
  <si>
    <t>三堆镇七里村2025年道路安全建设项目</t>
  </si>
  <si>
    <t>1、2、3、4、5、6、7、8、9、10组</t>
  </si>
  <si>
    <t>购买及安装波形护栏</t>
  </si>
  <si>
    <t>购买及安装波形护栏8000米</t>
  </si>
  <si>
    <t>按市场均价210元/米</t>
  </si>
  <si>
    <t>三堆镇井田村2025年度假村提升
打造项目</t>
  </si>
  <si>
    <t xml:space="preserve">
井田度假村
提升打造</t>
  </si>
  <si>
    <t>1.室外墙面整治（喷漆）364平方米；
2.室内整治（贴墙布320平方米、安装木地板40平方米、安装隔断13平方米、新购及安装灯具26盏、新购沙发及桌子10套、棋牌设备5套）；
3.新购空调及安装（2台5P风管机、10台1.5P）;
4.新购（电视一台、电脑一台、音响设备一套、净水器一套、热水器一台、消毒柜一台、保鲜柜一台、炒菜台灶一台、四门冰箱台、冰柜一台、操作台三台、餐座椅七套）；
5.新建室外休闲阳光棚130平方米；
6.新购及安装娱乐设施一套；
7.新建挡水墙长60米（37墙），修补砖砌I型渠道350米（12墙），采用M75浆砌；
8.新建钢架棚119平方米，平台搭设（预制板40张）。</t>
  </si>
  <si>
    <t>1.室外墙面整治（喷漆）70元/平方米；
2.室内整治（墙布100元/平方米、安装木地板150/平方米、安装隔断185元/平方米、新购及安装灯具325元/盏、新购沙发及桌子2600元/套、棋牌设备3800/套）；
3.新购空调及安装（5P风管机/12000元、10台1.5P/2800元）；
4.新购（电视一台2800元、电脑一台3600元、音响设备一套4600元、净水器一套3000元、热水器一台2000元、消毒柜一台1600元、保鲜柜一台2100元、炒菜台灶一台3800元、四门冰箱一台3600元、冰柜一台1600元、操作台一台850元、餐座椅一套2000元）；
5.新建室外休闲阳光棚460元/平方米；
6.新购及安装娱乐设施210000元/套。
7.合计砖砌90立方米；
8.钢架棚150元/平方米，预制板180元/张。</t>
  </si>
  <si>
    <t>郭区长调研</t>
  </si>
  <si>
    <t>飞凤村</t>
  </si>
  <si>
    <t>三堆镇飞凤村2025年渔家乐提升
打造项目</t>
  </si>
  <si>
    <t>5户民宿内部设施建设及外貌打造，庭院美化，厨房升级打造及设备、活动式垂钓平台。</t>
  </si>
  <si>
    <t>一、5户民宿室内配套设施及装修（客床45张含床头柜、网络电视25台、1.5P挂式空调20台、3P柜式空调6台、客房灯具20套、客厅灯具5套、沙发茶几5套、卫生间配套设施20套（洗漱台、淋浴、便盆、冲水箱、热水器、浴霸等）
二、5户民宿厨房配套设施（灶具、抽油烟机、风扇、保鲜柜、冰柜、消毒柜、操作台、消毒池、餐具、‹餐桌25套›、）5户厨房装修
三、5户民宿外貌打造（客房木门40栋、卫生间塑钢门20栋、木质窗户40栋）、室外休闲设施（外墙刷白及腰线）、200平方生态停车场修建、5户房屋设计、水电材料、庭院美化、5户庭院防护栏；
四、活动式垂钓平台（10处）。</t>
  </si>
  <si>
    <t xml:space="preserve">1.客床(含床头柜）2000元/张、网络电视(40英寸、含宽带设备）3000元/台、1.5P挂式空调3000元/台、3P柜式空调7500元/台、客房灯具1500元/台、客厅灯具1800/套、沙发茶几3000/套、卫生间配套设施8000/套
2.厨房装修4000/户、灶具抽油烟机风扇7200/套、保鲜柜冰柜消毒柜9600/套、操作台消毒池餐具11000/套、餐桌1200/套
3.客房木门900/套、卫生间塑钢门600/套、木质窗户1100/套、室外休闲设施2400/套、房屋外貌打造30000/户、200平方生态停车场165元/平方、房屋设计费3000/户  水电材料3500/户、庭院美化40000/户、庭院防护栏 20000/户；
4、活动式垂钓平台13000元/处。
</t>
  </si>
  <si>
    <t>魁阁路社区</t>
  </si>
  <si>
    <t>三堆镇魁阁路社区2025年道路黑化建设项目</t>
  </si>
  <si>
    <t>1.黑化道路
2.新建渠道</t>
  </si>
  <si>
    <t>1.黑化道路（长度360米、均宽6米），共计2160平方米；
2.新建矩形砼C20渠道170米（规格0.3米*0.3米，边墙厚0.15米，底板厚0.1米）；</t>
  </si>
  <si>
    <t>1.黑化道路75元/平方米；
2.矩形砼C20渠道：规格0.3米*0.3米150元/米（边墙厚0.15米，底板厚0.1米）；</t>
  </si>
  <si>
    <t>三堆镇龙星村2025年道路整治提升项目</t>
  </si>
  <si>
    <t>4、6组</t>
  </si>
  <si>
    <t>硬化道路</t>
  </si>
  <si>
    <t>硬化道路砼C25（长度3850米、宽度3米、厚度0.18米）</t>
  </si>
  <si>
    <t>龙星村砼C25综合单价补助标准570元/立方米；</t>
  </si>
  <si>
    <t>九龙村</t>
  </si>
  <si>
    <t>三堆镇九龙村2025年人居环境整治提升项目</t>
  </si>
  <si>
    <t>2、4组</t>
  </si>
  <si>
    <t>硬化道路砼C25（长度1710米、宽度3米、厚度0.18米）</t>
  </si>
  <si>
    <t>九龙村砼C25综合单价补助标准550元/立方米；</t>
  </si>
  <si>
    <t>羊盘村</t>
  </si>
  <si>
    <t>三堆镇羊盘村2025年产业配套基础设施建设项目</t>
  </si>
  <si>
    <t>2组</t>
  </si>
  <si>
    <t>新建堡坎</t>
  </si>
  <si>
    <t>砼C20混凝土堡坎（长70米、均高3米、均厚0.6米)</t>
  </si>
  <si>
    <t>羊盘村砼C25综合单价补助标准560元/立方米；</t>
  </si>
  <si>
    <t>三堆镇白岩村2025年产业配套基础设施建设项目</t>
  </si>
  <si>
    <t>1、2、5组</t>
  </si>
  <si>
    <t>1.渠道整治；
2.新建渠道。</t>
  </si>
  <si>
    <t>1.灌溉渠道整治1600米；（①清淤约为90立方米②处漏采用聚氨酯国标型号面积约为190平方米）；
2.新建矩形砼C20渠道2000米，规格0.3米*0.3米（边墙厚0.15米，底板厚0.1米）；</t>
  </si>
  <si>
    <t xml:space="preserve">
1.聚氨酯国标型号260元/桶（市场售价）；
2.白岩村砼C20综合单价补助标准540元/立方米；</t>
  </si>
  <si>
    <t>三堆镇井田村2025年红梨园区产业配套设施提升项目</t>
  </si>
  <si>
    <t>8组</t>
  </si>
  <si>
    <t xml:space="preserve">1.路基开挖
2.产业道路硬化
2.新建排水渠道
3.新建防旱池
4.安装管网
5.新建生产便道
</t>
  </si>
  <si>
    <t>1.路基开挖（长800米，宽3.5米，均厚0.5米）；
2.产业道路硬化砼C25（长800米，宽3米，厚0.18米）；
2.新建矩形砼C20渠道400米（0.3米*0.3米，边墙厚0.15米，底板厚0.1米）；
3.防旱池50立方米；
4.管网DN32PE（1.6Mpa）管道1200米填埋（深度0.7米），DN25PE（1.6Mpa）管道2000米填埋（深度0.7米），；
5.生产便道（碎石路长200米，宽1.5米，均厚0.2米）；</t>
  </si>
  <si>
    <t>1.土石方开挖9元/立方米（含运距2公里以内）；
2.砼C25混凝土520/立方米；
3.砼C20混凝土510/立方米；
4.DN25PE（1.6Mpa）管道填埋（深度0.7米）综合单价14元/米，
DN32PE（1.6Mpa）管道填埋（深度0.7米）综合单价16元/米；
5.碎石100元/立方米（市场均价含运输）；</t>
  </si>
  <si>
    <t>三堆镇龙星村2025年安全饮水建设项目</t>
  </si>
  <si>
    <t>3.6组</t>
  </si>
  <si>
    <t>1.新建人饮圆形砖砌饮水池；
2.新建砼C20混凝土堡坎；
3.安装DN40PE（1.6Mpa）管道；
4.土方开挖。</t>
  </si>
  <si>
    <t>1.新建100立方米人饮圆形砖砌饮水池一口，60立方米人饮圆形砖砌饮水池一口；
2.新建砼C20混凝土堡坎2处（①长10米、均高3米、均宽1米②长10米、均高3米、均宽1米）；
3.安装DN40PE（1.6Mpa）管道2500米，含埋设；
4.土方开挖300立方米；</t>
  </si>
  <si>
    <t>1.人饮圆形砖砌24墙（顶板、底板都要配钢筋）100立方米/4.5万元/口；
2.龙星村砼C20综合单价补助标准560元/立方米；
3.N40PE（1.6Mpa）管道填埋（深度0.7米）综合单价18元/米；
4.土方开挖10元/立方米。</t>
  </si>
  <si>
    <t>五郎村</t>
  </si>
  <si>
    <t>三堆镇五郎村2025年核桃管护项目</t>
  </si>
  <si>
    <t>农业社会化服务</t>
  </si>
  <si>
    <t>1.2.3组</t>
  </si>
  <si>
    <t>核桃管护600亩</t>
  </si>
  <si>
    <t>除草、施肥、刷干及病虫害防止等综
合性管理</t>
  </si>
  <si>
    <t>管护 300 元/亩</t>
  </si>
  <si>
    <t>林业局对接</t>
  </si>
  <si>
    <t>三堆镇白岩村2025年核桃管护项目</t>
  </si>
  <si>
    <t>2.3.4.5组</t>
  </si>
  <si>
    <t>核桃管护300亩</t>
  </si>
  <si>
    <t>舞凤村</t>
  </si>
  <si>
    <t>三堆镇舞凤村2025年盖板涵
建设项目</t>
  </si>
  <si>
    <t>新建盖板涵一座，长4米、宽4.5米、高3米。
详见施工图</t>
  </si>
  <si>
    <t>新建盖板涵跨长4米，宽4.5米，高3米；盖板涵墩身采用C30混凝土浇筑，厚度为1米，高3米；盖板采用C30混凝土浇筑，厚0.3米，设置Φ25钢筋双层双向。清理河道60米，清理深度为1-1.5米，确保洪水畅通无阻。盖板涵上口左岸设置长20米、宽1米、高2米的砼C20片石混凝土挡墙（原部分为干砌石挡墙），右岸设置长15米、宽0.8米、高1.5米砼C20片石混凝土挡墙（右岸护堤上部是浆砌片石挡墙，河道清理后需要片石混凝土挡墙护底）。涵洞底采用C25混凝土浇筑，厚度为0.3米，分别上口下口各延伸5米。盖板涵右岸引道两边设置长3米，高3米，厚1米的砼C20片石混凝土挡墙，盖板涵左岸引道下河口边设置长13米，均高1米，厚0.8米砼C20片石混凝土挡墙；两边引道回填夯实后采用C25混凝土浇筑路面。</t>
  </si>
  <si>
    <t>1、砼C30混凝土补助标准570元/立方；
2、Φ25钢筋补助标准4600元/吨；
3、砼C25混凝土补助标准560元/立方；
4、砼C20片石混凝土堡坎补助标准560元/立方。</t>
  </si>
  <si>
    <t>安全隐患</t>
  </si>
  <si>
    <t>新建盖板涵桥</t>
  </si>
  <si>
    <t xml:space="preserve">新建盖板涵跨长3米，宽4.5米，高3.5米；盖板涵墩身采用C30混凝土浇筑，厚度为1米，高3.5米；盖板采用C30混凝土浇筑，厚0.3米，设置Φ25钢筋双层双向。清理河道60米，清理深度为1-1.5米，确保洪水畅通无阻。盖板涵两岸设置长20米、均宽1.2米、高3米的砼C20片石混凝土挡墙。涵洞底采用C25混凝土浇筑，厚度为0.3米，分别上口下口各延伸5米。两边引道回填夯实后采用C25混凝土浇筑路面。
</t>
  </si>
  <si>
    <t>1、砼C30混凝土补助标准560元/立方；
2、Φ25钢筋补助标准4600元/吨；
3、砼C25混凝土补助标准550元/立方；
4、砼C20片石混凝土堡坎补助标准460元/立方。</t>
  </si>
  <si>
    <t>三堆镇宝珠社区2025年路道路整治项目</t>
  </si>
  <si>
    <t>1.破损路面破除及硬化；
2.新建附属堡坎；
3.道路加宽；</t>
  </si>
  <si>
    <t>1.原破损路面破除修复（长365米、均宽5.5米、厚0.2米，砼C25混凝土硬化，埋设Φ800水泥涵4根），混凝土共计402立方；
2.新建砼C20混凝土堡坎（长34米，高3.3米，底宽1.4米，顶宽0.8米；长28米，均高2米，底宽1米，顶宽0.5米），共计166立方米；
3.道路加宽（砼C25混凝土长180米、均宽0.8米、厚0.3米；路基开挖回填长180米、宽0.5米深0.6米、预埋Φ30双壁波纹管180米，预留检查井6处），混凝土共计44立方米，路基开挖回填80立方米。</t>
  </si>
  <si>
    <t xml:space="preserve">1.宝珠社区砼C25综合单价补助标准510元/立方米；
2.宝珠社区砼C20综合单价补助标准500元/立方米；
3.Φ800水泥涵2米长管综合单价300元/根；
4.Φ30双壁波纹管环刚度SN8型15元/米，橡胶圈5元/只（市场售价）；
</t>
  </si>
  <si>
    <t>三堆镇羊盘村2025年道路加宽整治项目</t>
  </si>
  <si>
    <t>3、4组</t>
  </si>
  <si>
    <t>1.新建附属堡坎16处；
2.路基开挖外运6处；
3.加宽道路硬化；
4.破损路面修复4处；
5.埋设涵管一处；
6.新建排水沟2340米。</t>
  </si>
  <si>
    <t>1.砼C20片石堡坎（片石比例不大于30%）1364立方米；
2.路基开挖外运3220立方；
3.砼C25混凝土道路加宽（长2400米、宽1米、厚0.18米），共计432立方；
4.砼C25混凝土道路修复（长106米、宽3.5米、厚0.18米），共计67立方；4、埋设Φ300水泥涵30根；
5.新建排水管2340米，矩形砼C20渠道：规格0.3米*0.3米（边墙厚0.15米，底板厚0.1米）。</t>
  </si>
  <si>
    <t>1.砼C20片石堡坎补助标准460元/立方米；
2.砼C25混凝土补助标准570/立方米；
3.土方开挖及外运补助标准26元/立方米；
4.Φ300水泥涵补助标准100元/根；
5.矩形砼C20渠道补助标准150元/米。</t>
  </si>
  <si>
    <t>三堆镇白岩村2025年水毁道路整治项目</t>
  </si>
  <si>
    <t>1.路基回填整治；
2.路面硬化；
3.新建附属堡坎；</t>
  </si>
  <si>
    <t>1.路基回填整治（长度21米、宽度4米、高度4米），共计：336立方米；
2.路面硬化砼C25（长度21米、宽度4米、厚度0.18米），共计：15立方米；
3.新建砼C20堡坎，片石比例不超过30%（长度40米、均宽1.5米、高度4米），共计240立方米。</t>
  </si>
  <si>
    <t>1.土石方回填含运输50元/立方米；
2.白岩村砼C25综合单价补助标准550元/立方米；
3.白岩村砼C20综合单价补助标准540元/立方米。</t>
  </si>
  <si>
    <t>汛期损毁
已实施</t>
  </si>
  <si>
    <t>三堆镇七里村2025年宝清路道路整治项目</t>
  </si>
  <si>
    <t>1.新建挡墙
2.清理垮方
3.路面整治
4.安装护栏</t>
  </si>
  <si>
    <t>1.新建砼C25挡墙86.5m³（长18.2米，底宽2米，顶宽2.5米，高2.25米，收口1米）；
2.清理垮方300m³；
3.基础开挖120米；
4.基础锚杆120米；
5.路面硬化91㎡（路面长18.2米，宽5米，厚0.25米）；
6.安装护栏20米。</t>
  </si>
  <si>
    <t>1.砼C25挡墙570/立方米；
2.清理垮方10元/立方米；
3.基础开挖40元/立方米；
4.锚杆150元/米（含运费）；
5.路面硬化180元/平方米（含路面破碎、转运、平整）；
6波形护栏210元/米。</t>
  </si>
  <si>
    <t>三堆镇七里村2025年道路整治项目</t>
  </si>
  <si>
    <t>9、10组</t>
  </si>
  <si>
    <t>1.涵管埋设
2.M10浆砌片石6处
3.路面破碎及修复8处
4.涵管基础开挖
5.排水暗沟</t>
  </si>
  <si>
    <t>1.涵管埋设：DN800承插管1组3根；DN600平口管4组12根，DN300平口管1组3根；
2.M10浆砌片石6处260立方米；
3.路面破碎及修复8处230平方米；
4.涵管基础开挖：150立方米，回填135立方米；
5.排水暗沟6米，深0.4米，宽0.3米（边墙厚0.2米，底板厚0.1米）；
6.钢筋砼C25盖板10块（每块长0.6米，宽0.6米，厚0.1米，钢筋Φ14）。</t>
  </si>
  <si>
    <t>1.DN800承插管1000元/根；
2.DN600平口管280元/根；
3.DN300平口管100元/根；
4.涵管运费800元/台班；
5.M10浆砌片石380元/立方米；
6.路面破碎及修复140元/平方米；
7.涵管基础开挖40元/立方米；
8.土石方回填含运输50元/立方米；
9.排水暗沟170元/米；
10.砼C25混凝土570/立方米；
11.钢筋4600元/吨。</t>
  </si>
  <si>
    <t>安装波形护栏</t>
  </si>
  <si>
    <t>马区长调研</t>
  </si>
  <si>
    <t>魁阁路
社区</t>
  </si>
  <si>
    <t>1.黑化道路（长度360米、均宽6米），共计2160平方米；
2.新建矩形砼C20渠道170米（规格0.3米*0.3米，边墙厚0.15米，底板厚0.1米）。</t>
  </si>
  <si>
    <t>1.黑化道路75元/平方米；
2.矩形砼C20渠道：规格0.3米*0.3米150元/米（边墙厚0.15米，底板厚0.1米）。</t>
  </si>
  <si>
    <t>场镇环境提升</t>
  </si>
  <si>
    <t>三堆镇魁阁路社区2025年道路加宽建设项目</t>
  </si>
  <si>
    <t>1.新建道路
2.新建堡坎</t>
  </si>
  <si>
    <t>1.砼C25道路硬化：长52米×宽4米×厚0.18米；
2.砼C20堡坎：长76米×宽1.6米×高2.6米；
3.土石方开挖及外运198立方米。</t>
  </si>
  <si>
    <t>1.砼C25道路510/立方米；
2.砼C20堡坎500/立方米；
3.土石方开挖及外运10/立方米。</t>
  </si>
  <si>
    <t>三堆镇龙星村2025年刘家坪安置点人居环境提升项目</t>
  </si>
  <si>
    <t>1.新建排洪渠；
2.新建机井一口。</t>
  </si>
  <si>
    <t>1.排洪渠长100米，底宽4米*厚0.3米*净宽2.5米，C25砼；
排洪渠外壁C20片石混凝土高2米，底宽0.75米，顶宽0.5米
2.机井φ75套φ50一口。</t>
  </si>
  <si>
    <t xml:space="preserve">
砼C20混凝土560元/立方米；
砼C25混凝土570元/米；</t>
  </si>
  <si>
    <t>三堆镇羊盘村2025年老爷坪安置点人居环境提升项目</t>
  </si>
  <si>
    <t>1.新建排洪渠60米；
2.砼C20简易拦水50米；
3.C20砼简易挡土墙80米；
4.人行道硬化30米；
5.排污管型号200,150米；
6.垃圾池提升；
7.新建广场绿化带1处；
8.新建花池2口；
9.新建休闲六角凉亭4座；
10.新建休闲长凉亭1座；
11.新建安装健身器材全套</t>
  </si>
  <si>
    <t xml:space="preserve">1.新建C20砼排洪渠0.5米*0.5米，壁厚0.2米，底厚0.1米；
2.C20砼简易拦水长50米，宽0.2米，高0.2米；
3.C20砼简易挡土墙长80米，宽0.2米，高0.7米；
4.人行道硬化砼C25，长30米，宽1米，厚0.15米；
5.广场绿化带，砖砌池，长50米，宽2米，高0.3米；
6.新建砖砌花池2口，1口长15米，宽1.2米，高0.5米；1口长5米，宽1.4米，高0.5米；
</t>
  </si>
  <si>
    <t>砼C20排洪渠260元/米；
砼C20混凝土560元/立方米；
砼C25混凝土570元/立方米；</t>
  </si>
  <si>
    <t>三堆镇五郎村2025年母家坪安置点人居环境提升项目</t>
  </si>
  <si>
    <t>1.院坝硬化；
2.砖砌饮水池；
3.道路整治；
4.道路硬化；
5.新建堡坎；
6.安装管网；</t>
  </si>
  <si>
    <t xml:space="preserve">1.院坝硬化砼C25，长160米，均宽8米，厚0.18米；
2.砖砌饮水池2处，合计30立方米；
3.道路硬化砼C25，长38米，宽3.米，厚0.18米；
4.砼C20片石堡坎，长60米，均高3米，均厚1.2米；
5.院坝、道路涉及开挖合计；
6.DN25PE（1.6Mpa）管道2400米埋设。
</t>
  </si>
  <si>
    <t>1.砼C25综合单价补助标准560元/立方米；
2.砼C20片石堡坎（片石比例不大于30%），补助标准440元/立方米—460元/立方米；
3.人饮圆形砖砌24墙（顶板、底板都要配钢筋）100立方米/4.5万元/口；
4.DN25PE（1.6Mpa）管道不填埋综合单价5元/米，填埋（深度0.7米）综合单价14元/米。</t>
  </si>
  <si>
    <t>荣山镇</t>
  </si>
  <si>
    <t>大山村</t>
  </si>
  <si>
    <t>荣山镇大山村2025年大山村村道水毁修复及配套建设项目</t>
  </si>
  <si>
    <t>4组、5组</t>
  </si>
  <si>
    <t>1.安装安防设施2公里；
2.做路肩、排水沟3公里；
3.路面修复1公里、宽4.5米，厚0.18米</t>
  </si>
  <si>
    <t>1.安防23万元/公里；
2.路肩、排水沟450元/立方；
3.路面硬化35万元/公里</t>
  </si>
  <si>
    <t>荣山镇人民政府</t>
  </si>
  <si>
    <t>高坑村</t>
  </si>
  <si>
    <t>荣山镇高坑村2025年新建道路项目（3组）</t>
  </si>
  <si>
    <t>新开挖道路2公里，宽4.5米</t>
  </si>
  <si>
    <t>道路开挖15万元/公里</t>
  </si>
  <si>
    <t>荣山镇高坑村2025年道路硬化项目</t>
  </si>
  <si>
    <t>尧林堡至新村委会</t>
  </si>
  <si>
    <t>道路硬化301米，宽6米，后0.18米</t>
  </si>
  <si>
    <t>按照行业标准执行</t>
  </si>
  <si>
    <t>1.新开挖1.5公里；
2.修建堡坎1200立方</t>
  </si>
  <si>
    <t>1.道路开挖15万元/公里；
2.C20堡坎标准570元/立方</t>
  </si>
  <si>
    <t>和平村</t>
  </si>
  <si>
    <t>荣山镇和平村2025年跨县道公路开挖项目</t>
  </si>
  <si>
    <t>9组至旺苍县白水镇燕山村</t>
  </si>
  <si>
    <t>开挖道路长4.5公里，宽5.5米</t>
  </si>
  <si>
    <t>荣山镇和平村2025年村道硬化项目</t>
  </si>
  <si>
    <t>硬化250米，宽4.5米，厚0.18米</t>
  </si>
  <si>
    <t>道路硬化37.8万/公里</t>
  </si>
  <si>
    <t>荣山镇和平村2025年新建生产运输道项目</t>
  </si>
  <si>
    <t>18组</t>
  </si>
  <si>
    <t>生产作业道1公里</t>
  </si>
  <si>
    <t>路面混凝土强度不低于C25，路基宽度不小于3.5m，路面宽度不小于3m，厚度不低于0.18m，能确保车辆通行</t>
  </si>
  <si>
    <t>道路开挖8万元/公里，产业路硬化补助标准30.78万元/公里</t>
  </si>
  <si>
    <t>红旗村</t>
  </si>
  <si>
    <t>荣山镇红旗村2025年4组张家沟至李家坪联户路硬化项目</t>
  </si>
  <si>
    <t>联户路硬化3公里</t>
  </si>
  <si>
    <t>宽3米，厚0.18米，C25砼路面</t>
  </si>
  <si>
    <t>采用C25标准600元/立方米</t>
  </si>
  <si>
    <t>荣山镇红旗村2025年3组孙家平联户路硬化项目</t>
  </si>
  <si>
    <t>联户路硬化2公里</t>
  </si>
  <si>
    <t>荣山镇红旗村2025年2组席家岩至火石包联户路硬化项目</t>
  </si>
  <si>
    <t>荣山镇红旗村2025年6组联户路项目</t>
  </si>
  <si>
    <t>6组</t>
  </si>
  <si>
    <t>联户路硬化1公里</t>
  </si>
  <si>
    <t>荣山镇红旗村2025年2组组道硬化项目</t>
  </si>
  <si>
    <t>路面硬化3公里，堡坎长20m,高17m,宽2m。</t>
  </si>
  <si>
    <t>路面硬化宽3.5米、厚0.18米，C25砼路面；
片石砼堡坎20*17*2</t>
  </si>
  <si>
    <t>组道硬化37.8万/公里；
片石砼堡坎490元/立方米</t>
  </si>
  <si>
    <t>荣山镇红旗村2025年村道硬化项目</t>
  </si>
  <si>
    <t>鱼龙村界到红旗村委会</t>
  </si>
  <si>
    <t>1.路面硬化4公里；
2.堡坎50m,高5m,宽2m</t>
  </si>
  <si>
    <t>1.路面硬化宽3.5米、厚0.18米，C25砼路面；
2.片石砼堡坎50*5*2</t>
  </si>
  <si>
    <t>1.组道硬化37.8万/公里；
2.片石砼堡坎490元/立方米</t>
  </si>
  <si>
    <t>荣山镇2025年红旗村5组漫水桥建设项目</t>
  </si>
  <si>
    <t>5组（太阳河沟）</t>
  </si>
  <si>
    <t>长50m,宽4m。</t>
  </si>
  <si>
    <t>荣山镇红旗村2025年孙家坪到石笋高坡新路开挖项目</t>
  </si>
  <si>
    <t>3组至石笋高坡</t>
  </si>
  <si>
    <t>新路开挖5公里</t>
  </si>
  <si>
    <t>5公里，路基宽5m,宽4m.</t>
  </si>
  <si>
    <t>荣山镇红旗村2025年4组李家坪至3组老屋里新路开挖项目</t>
  </si>
  <si>
    <t>3组至4组</t>
  </si>
  <si>
    <t>新路开挖4公里</t>
  </si>
  <si>
    <t>4公里，路基宽5m,宽4m.</t>
  </si>
  <si>
    <t>泉坝村</t>
  </si>
  <si>
    <t>荣山镇泉坝村2025年入户路建设项目</t>
  </si>
  <si>
    <t>2组、10组</t>
  </si>
  <si>
    <t>入户路硬化1公里，开挖30米，宽3米，厚0.18米，5户</t>
  </si>
  <si>
    <t>每户补助标准16200元</t>
  </si>
  <si>
    <t>宋坪村</t>
  </si>
  <si>
    <t>荣山镇宋坪村2025年新建道路项目</t>
  </si>
  <si>
    <t>新建道路4公里</t>
  </si>
  <si>
    <t>长4公里、宽5.5米</t>
  </si>
  <si>
    <t>荣山镇宋坪村2025年联户路硬化项目</t>
  </si>
  <si>
    <t>1组、3组</t>
  </si>
  <si>
    <t>硬化联户路1.4公里</t>
  </si>
  <si>
    <t>长1.4公里，宽2.5米。厚0.15米，C25混凝土浇筑</t>
  </si>
  <si>
    <t>采用C25标准600元/立方</t>
  </si>
  <si>
    <t>太山村</t>
  </si>
  <si>
    <t>荣山镇太山村2025年组道硬化项目</t>
  </si>
  <si>
    <t>新建硬化组道1500米</t>
  </si>
  <si>
    <t>长1500米，宽3.5米，厚0.18米，使用c25混凝土浇筑</t>
  </si>
  <si>
    <t>荣山镇太山村2025年5组至7组路面维修项目</t>
  </si>
  <si>
    <t>5组、6组、7组</t>
  </si>
  <si>
    <t>路面维修1000米</t>
  </si>
  <si>
    <t>长1000米，宽度3.5米，厚0.18米，使用C25混凝土浇筑</t>
  </si>
  <si>
    <t>c25混凝土600元/立方</t>
  </si>
  <si>
    <t>岩窝村</t>
  </si>
  <si>
    <t>荣山镇岩窝村2025年院坝硬化项目</t>
  </si>
  <si>
    <t>1组至11组</t>
  </si>
  <si>
    <t>院坝硬化28户</t>
  </si>
  <si>
    <t>每户≥80平方米，厚度0.1米，砼C20，</t>
  </si>
  <si>
    <t>每户补助标准4300元</t>
  </si>
  <si>
    <t>荣山镇岩窝村2025年入户路建设项目</t>
  </si>
  <si>
    <t>入户路建设57户</t>
  </si>
  <si>
    <t>每户≥长50米，宽3米，厚0.18米，砼C25</t>
  </si>
  <si>
    <t>荣山镇岩窝村2025年路面硬化项目</t>
  </si>
  <si>
    <t>组道硬化0.86公里</t>
  </si>
  <si>
    <t>路面混凝土强度不低于C25，路基宽度不小于4.5m，路面宽度不小于3.5m，厚度不低于0.18m,弯道半径不得小于15m，纵坡坡度不得高于12%，错车道数量不少于每公路3处，同时保证排水畅通</t>
  </si>
  <si>
    <t>道路硬化37.8万元/公里</t>
  </si>
  <si>
    <t>荣山镇岩窝村2025年新建组道路基项目（7组）</t>
  </si>
  <si>
    <t>党坪里环路至7组袁家岩组道接头处</t>
  </si>
  <si>
    <t>新建组路2.5公里</t>
  </si>
  <si>
    <t>宽5.5米，排水沟0.5m*0.5m，错车道数量不少于每公路3处，同时保证排水畅通</t>
  </si>
  <si>
    <t>荣山镇岩窝村2025年新建组道路基项目（10组）</t>
  </si>
  <si>
    <t>10组赵仁昌房后至原峰岩村卫家梁</t>
  </si>
  <si>
    <t>新建组路3.5公里</t>
  </si>
  <si>
    <t>荣山镇岩窝村2025年硬化生产运输道项目</t>
  </si>
  <si>
    <t>岭后梁上到鹰嘴</t>
  </si>
  <si>
    <t>机耕道1公里</t>
  </si>
  <si>
    <t>产业路硬化补助标准32.4万元/公里</t>
  </si>
  <si>
    <t>鱼龙村</t>
  </si>
  <si>
    <t>荣山镇鱼龙村2025年五组至大山村新建岩石路200米项目</t>
  </si>
  <si>
    <t>鱼龙村5组至大山村2组</t>
  </si>
  <si>
    <t>新建岩石路200米，约12000立方米</t>
  </si>
  <si>
    <t>新建岩石路长200米，宽6米，均高10米，约12000立方米</t>
  </si>
  <si>
    <t>荣山镇鱼龙村2025年党家山至罗圈湾组道硬化项目</t>
  </si>
  <si>
    <t>7组党家山至罗圈湾</t>
  </si>
  <si>
    <t>组道硬化2公里</t>
  </si>
  <si>
    <t>硬化组道2公里，宽3.5米，厚0.18米，C25砼</t>
  </si>
  <si>
    <t>路面混凝土强度不低于C25，每方补助600元</t>
  </si>
  <si>
    <t>荣山镇鱼龙村2025年水毁道路堡坎及路面修复项目</t>
  </si>
  <si>
    <t>2组、4组、5组、7组、8组</t>
  </si>
  <si>
    <t>1.堡坎修复723.9方；
2.路面修复325.35方</t>
  </si>
  <si>
    <t>1.堡坎：九组巴地梁20米*5米*1米=100方。九组大沟里18米*6.6米*0.8米=95方，八组河边：20.5米*2.5米*0.8米=41方，五组村道口30米*5米*0.8米=120方，四组河沟里路面悬空30米*10米*1米=300方，七组方地坎路面悬空10米*5米*1米=50方，老屋里7米*3.2米*0.8米=17.92方。合计723.9方；                                              2.路面修复：五组村道口30米*5米*0.18=27方，七组53米*3米*0.18=28.62方；四组组路405米*3.7米*0.18=269.73方。合计325.35方</t>
  </si>
  <si>
    <t>1.片石混凝土500元每方；
2.路面混凝土600元每方</t>
  </si>
  <si>
    <t>张坝社区</t>
  </si>
  <si>
    <t>荣山镇张坝社区2025年4组入户路建设项目</t>
  </si>
  <si>
    <t>入户路硬化1600米，宽3米，厚0.18米，27户</t>
  </si>
  <si>
    <t>荣山镇张坝社区2025年小圆包基础设施建设项目</t>
  </si>
  <si>
    <t>小圆包安置点</t>
  </si>
  <si>
    <t>院坝硬化2500平方，新建排水沟100米，修建50m³集水池一口。</t>
  </si>
  <si>
    <t>院坝硬化厚0.1米，排水沟0.5*0.5c25混凝土标准，集水池24砖墙，M75沙灰抹面。</t>
  </si>
  <si>
    <t>院坝硬化60元/平方，排水沟18万元/公里，集水池300元/m³。</t>
  </si>
  <si>
    <t>中口村</t>
  </si>
  <si>
    <t>荣山镇中口村2025年道路边沟项目</t>
  </si>
  <si>
    <t>4组、5组、7组</t>
  </si>
  <si>
    <t>砖砌边沟4500米</t>
  </si>
  <si>
    <t>宽0.5米，高0.3米</t>
  </si>
  <si>
    <t>综合测算12万/公里</t>
  </si>
  <si>
    <t>荣山镇中口村2025年道路硬化项目</t>
  </si>
  <si>
    <t>村道雍家沟至廖文久房旁，李家分岔路口至李洪波处</t>
  </si>
  <si>
    <t>道路硬化2300米</t>
  </si>
  <si>
    <t>宽4.5米，厚0.1米</t>
  </si>
  <si>
    <t>综合测算26.1万元/公里</t>
  </si>
  <si>
    <t>1组农家乐至笋用竹基地</t>
  </si>
  <si>
    <t>道路硬化2200米</t>
  </si>
  <si>
    <t>荣山镇张坝社区小圆包道路加宽项目</t>
  </si>
  <si>
    <t>1.道路加宽开挖500米，宽2米。2、道路硬化300米宽4.5米厚0.18米，加宽硬化200米，宽1.5米，厚0.18米；3.新建堡坎180立方米；3.安装防护栏600米</t>
  </si>
  <si>
    <t>道路开挖达到路基5米，路面硬化4.5米，C25混凝土浇筑，厚0.18米；2.新建C20混凝土堡坎180立方米；3.安装波形防护栏800米</t>
  </si>
  <si>
    <t>1.道路开挖15万/公里；2、C25道路硬化标准580元/m³
2.C20堡坎补助550元/立方米；
3.防护栏250元/米</t>
  </si>
  <si>
    <t>新建硬化组道长1公里</t>
  </si>
  <si>
    <t>长1000米，宽度3.5米，厚0.18米计630立方，C25砼路面</t>
  </si>
  <si>
    <t>C25道路硬化标准570元/立方米</t>
  </si>
  <si>
    <t>和平村2025年水毁道路建设项目</t>
  </si>
  <si>
    <t>修复水毁堡坎长20米，宽1.5米，高5米。</t>
  </si>
  <si>
    <t xml:space="preserve">C25混凝土浇筑，基础开挖60m³，回填30m³。
</t>
  </si>
  <si>
    <t>C25混凝土570元/立方。开挖回填0.9万元</t>
  </si>
  <si>
    <t>鱼龙村2025年水毁道路建设项目</t>
  </si>
  <si>
    <t>新建堡坎长40米，高11米，厚1米（顶厚0.8米，底厚1.2米），总计440立方米片石混凝土，</t>
  </si>
  <si>
    <t>C20标准。堡坎基础开挖及回填。</t>
  </si>
  <si>
    <t>480元/立方，开挖回填2.7万元</t>
  </si>
  <si>
    <t>1.道路开挖15万/公里；2、C25道路硬化标准520元/m³
2.C20堡坎补助500元/立方米；
3.防护栏250元/米</t>
  </si>
  <si>
    <t>荣山镇张坝社区2025年小圆包安置点道路水毁维修项目</t>
  </si>
  <si>
    <t>水毁路面修复500米</t>
  </si>
  <si>
    <t>1、道路开挖宽3.5米，长500米 2、硬化路面长500米，宽3.5米，厚0.18米。</t>
  </si>
  <si>
    <t>1、采用C25标准520元/立方米    2、路基开挖15万/公里</t>
  </si>
  <si>
    <t>荣山镇鱼龙村2025年组道开挖、硬化项目</t>
  </si>
  <si>
    <t>鱼龙村八、九组</t>
  </si>
  <si>
    <t>新开挖组道
750米，硬化路面750米</t>
  </si>
  <si>
    <t>新开挖组道长750米，宽4.5米；硬化路面750米*3.5米*0.18=472.5立方米C25标准。</t>
  </si>
  <si>
    <t>新开挖组道10万/千米，硬化路面6570元/立方。</t>
  </si>
  <si>
    <t>荣山镇大山村2025年三组至李家镇永龙村防火通道修建项目</t>
  </si>
  <si>
    <t>修建防火通道1.6公里</t>
  </si>
  <si>
    <t>荣山镇高坑村2025年百果园管护项目</t>
  </si>
  <si>
    <t>1组、2组</t>
  </si>
  <si>
    <t>百果园管护400亩</t>
  </si>
  <si>
    <t>百果园除草、施肥、刷干及病虫害防治</t>
  </si>
  <si>
    <t>管护300元/亩</t>
  </si>
  <si>
    <t>荣山镇大山村2025年村庄美化光亮工程项目</t>
  </si>
  <si>
    <t>农村公共服务</t>
  </si>
  <si>
    <t>公共照明设施</t>
  </si>
  <si>
    <t>1组至6组</t>
  </si>
  <si>
    <t>安装太阳能路灯350盏</t>
  </si>
  <si>
    <t>1500元/盏</t>
  </si>
  <si>
    <t>荣山镇高坑村2025年农田灌溉项目</t>
  </si>
  <si>
    <t>1.更换水泵2台；
2.修机房1处；
3.更换Φ管道2000米</t>
  </si>
  <si>
    <t>1.水泵2万元/台；
2.修机房6万元；
3.管道80元/米</t>
  </si>
  <si>
    <t>荣山镇高坑村道路新建项目</t>
  </si>
  <si>
    <t>高坑村3组</t>
  </si>
  <si>
    <t>道路开挖1.4公里，</t>
  </si>
  <si>
    <t>宽5米，自然边坡坡度不小于1:1.5，弯道半径不得小于15m，纵坡坡度不得高于12%</t>
  </si>
  <si>
    <t>道路开挖15万/公里</t>
  </si>
  <si>
    <t>荣山镇和平村2025年冷水鱼生态养殖项目</t>
  </si>
  <si>
    <t>水产养殖业发展</t>
  </si>
  <si>
    <t>3组、8组</t>
  </si>
  <si>
    <t>养殖面积25亩</t>
  </si>
  <si>
    <t>各类经营主体养殖面积20亩以上，每亩补助3600元。</t>
  </si>
  <si>
    <t>荣山镇和平村2025年入户路建设项目</t>
  </si>
  <si>
    <t>2组、3组、5组、6组</t>
  </si>
  <si>
    <t>入户路建设长0.5公里，宽2.5米，厚0.15米（混凝土187.5m³）,17户</t>
  </si>
  <si>
    <t>综合测算每户5600元</t>
  </si>
  <si>
    <t>荣山镇和平村2025年养鱼池堡坎建设项目</t>
  </si>
  <si>
    <t>养鱼池堡坎内側堡坎长220米，宽1.0米，高1.8米（混凝土396m³）</t>
  </si>
  <si>
    <t>堡坎长220米，宽1.0米，高1.8米（混凝土396m³）</t>
  </si>
  <si>
    <t>550元/立方米</t>
  </si>
  <si>
    <t>荣山镇和平村2025年宽坝子冷水养鱼旅游点建设项目</t>
  </si>
  <si>
    <t>休闲农业与乡村旅游</t>
  </si>
  <si>
    <t>水产用房，厨房、卫生厕所，住宿房4间，其他配套设施。</t>
  </si>
  <si>
    <t>具体按实施方案执行，综合测算30万元</t>
  </si>
  <si>
    <t>荣山镇和平村2025年集体经济农家乐建设项目</t>
  </si>
  <si>
    <t>高质量庭院经济</t>
  </si>
  <si>
    <t>庭院特色休闲旅游</t>
  </si>
  <si>
    <t>水产用房，厨房、卫生厕所，住宿房4间，其他配套设施</t>
  </si>
  <si>
    <t>荣山镇和平村2025年4组集体经济养鱼池河梯项目</t>
  </si>
  <si>
    <t>和平村集体经济养鱼池河梯长120米，高5米，厚0.2m³（C25砼120m³）</t>
  </si>
  <si>
    <t>河梯长120米，高5米，厚0.2m³（C25砼120m³）</t>
  </si>
  <si>
    <t>荣山镇和平村2025年黄羊养殖大户圈舍维修项目</t>
  </si>
  <si>
    <t>养殖业基地</t>
  </si>
  <si>
    <t>维修圈舍240平方米</t>
  </si>
  <si>
    <t>具体按实施方案执行，综合测算300元/平方米</t>
  </si>
  <si>
    <t>荣山镇泉坝村粮油园区排水渠系建设项目</t>
  </si>
  <si>
    <t>4.5.6组</t>
  </si>
  <si>
    <t>园区排水渠3公里</t>
  </si>
  <si>
    <t>排水渠0.5*0.5三面c25混凝土硬化，厚0.15米。</t>
  </si>
  <si>
    <t>580元/立方米</t>
  </si>
  <si>
    <t>荣山镇泉坝村2025年油橄榄园区道路硬化项目</t>
  </si>
  <si>
    <t>9组</t>
  </si>
  <si>
    <t>道路硬化1公里</t>
  </si>
  <si>
    <t>硬化1公里，宽4.5米，厚0.18米，C25砼</t>
  </si>
  <si>
    <t>荣山镇太山村2025年扶持集体经济项目（养鱼池建设）</t>
  </si>
  <si>
    <t>1.修建养鱼池3000平方米（含堡坎，生产便桥等）；
2.购置增氧设备4套；
3.内缘生产作业道（宽1.5米，厚0.15米）200米；
4.外缘生产作业道（宽2.5米，厚0.15米）300米；
5.引水管道500米；
6.鱼苗1万斤（每尾0.5-1斤）；
7.新建生产用房80平方</t>
  </si>
  <si>
    <t>1.修建养鱼池3000平方米（含堡坎，生产便桥等）76.8万元；
2.购置增氧设备4套1.2万元；
3.内缘生产作业道（宽1.5米，厚0.15米）200米2.7万元；
4.外缘生产作业道（宽2.5米，厚0.15米）300米6.75万元；
5.引水管道500米4万元；
6.鱼苗1万斤（每尾0.5-1斤）7万元；
7.新建生产用房80平方7.2万元</t>
  </si>
  <si>
    <t>1.修建养鱼池256元/平方米（含堡坎，生产便桥等）；
2.购置增氧设备3000元/套；
3.内缘生产作业道（宽1.5米，厚0.15米）135元/米；
4.外缘生产作业道（宽2.5米，厚0.15米）225元/米；
5.引水管道80元/米；
6.鱼苗1万斤（每尾0.5-1斤）7元/斤；
7.生产用房900元/平方</t>
  </si>
  <si>
    <t>荣山镇岩窝村2025年新建排水沟项目</t>
  </si>
  <si>
    <t>阳光水产产业园</t>
  </si>
  <si>
    <t>新建排水沟800M</t>
  </si>
  <si>
    <t>矩形砖砌24墙0.4*0.4*0.8</t>
  </si>
  <si>
    <t>综合测算130元/米</t>
  </si>
  <si>
    <t>荣山镇岩窝村2025年猕猴桃产业园配套设施建设项目</t>
  </si>
  <si>
    <t>安装猕猴桃水泥桩3300根</t>
  </si>
  <si>
    <t>水泥桩高2.5米，粗6*7厘米</t>
  </si>
  <si>
    <t>综合测算25元/根</t>
  </si>
  <si>
    <t>荣山镇中口村2025年道地中药材产业项目</t>
  </si>
  <si>
    <t>种植中药材150亩，制作围栏</t>
  </si>
  <si>
    <t>道地中药材种植补助500元/亩</t>
  </si>
  <si>
    <t>荣山镇泉坝村新建道路项目</t>
  </si>
  <si>
    <t>新建开挖产业道路长3公里</t>
  </si>
  <si>
    <t>宽4.5米，自然边坡坡度不小于1:1.5，弯道半径不得小于15m，纵坡坡度不得高于12%</t>
  </si>
  <si>
    <t>道路开挖10万/公里</t>
  </si>
  <si>
    <t>荣山镇中口村2025年园区道路硬化项目</t>
  </si>
  <si>
    <t>道路硬化500米</t>
  </si>
  <si>
    <t>长500米，宽4.5米，厚0.2米</t>
  </si>
  <si>
    <t>C25混凝土550元/立方。</t>
  </si>
  <si>
    <t>荣山镇和平村道路新建项目</t>
  </si>
  <si>
    <t>和平村8组</t>
  </si>
  <si>
    <t>新开挖道路2.5公里</t>
  </si>
  <si>
    <t>长2500米，路基宽5.0米，4米宽泥结石路面，排水沟。</t>
  </si>
  <si>
    <t>15万/公里</t>
  </si>
  <si>
    <t>荣山镇泉坝村排洪沟建设项目</t>
  </si>
  <si>
    <t>泉坝村六组</t>
  </si>
  <si>
    <t>防洪沟建设200米</t>
  </si>
  <si>
    <t>长200米，宽1.8米，深2米</t>
  </si>
  <si>
    <t>砖砌24墙，底座C2518公分</t>
  </si>
  <si>
    <t>荣山镇泉坝村文化广场维修项目</t>
  </si>
  <si>
    <t>维修文化广场1处</t>
  </si>
  <si>
    <t>破碎混凝土、回填压实、平整350平方米；硬化350平方米，0.18米厚；新建水沟长65米，宽0.3米，高0.3米；新建花园基础清理、回填23米。安装健身设施1套。</t>
  </si>
  <si>
    <t>C25混凝土520元/立方。</t>
  </si>
  <si>
    <t>荣山镇红旗村2025年安全饮水项目（3组）</t>
  </si>
  <si>
    <t>3组（鼻梁子）</t>
  </si>
  <si>
    <t>新建蓄水池1口30m³，集水井口3m³，管道PE32:3500米。</t>
  </si>
  <si>
    <t>符合村镇供水技术规范SL310—2019相关规范要求</t>
  </si>
  <si>
    <t>荣山镇红旗村2025年安全饮水项目（4组）</t>
  </si>
  <si>
    <t>4组（点弯里、洞沟梁）</t>
  </si>
  <si>
    <t>新建点弯里蓄水池1口20m³，管道PE25:1500米，洞沟梁蓄水池10m³，管道PE25:1500米。</t>
  </si>
  <si>
    <t>荣山镇岩窝村2025年提灌站建设项目</t>
  </si>
  <si>
    <t>1.安装DN90PE(1.6Mpe)水管2km；
2.C20钢筋混凝土蓄水池200方；
3.250KW水泵；
4.机磅房1座</t>
  </si>
  <si>
    <t>1.DN90PE(1.6Mpe)水管填埋(深度0.7米）50元/米；
2.200立方水池12万元/口；
3.250KW水泵2万元/台；
4.机磅房1座1.5万元/座</t>
  </si>
  <si>
    <t>荣山镇鱼龙村2025年安全饮水项目</t>
  </si>
  <si>
    <t>5组、9组</t>
  </si>
  <si>
    <t>1.集水井2口；
2.蓄水池2口；
3.DN25PE（1.6Mpa）管道2000米；
4.DN32PE（1.6Mpa）管道2000米；
5.DN40PE（1.6Mpa）管道4000米</t>
  </si>
  <si>
    <t>1.地脚里建10立方米混凝土集水井1口、大沟边建2立方米混凝土集水1口；
2.庙坪里建100立方米混凝土蓄水池1口、厂梁上建40立方米混凝土蓄水池1口；
3.DN25PE（1.6Mpa）管道2000米；
4.DN32PE（1.6Mpa）管道2000米；
5.DN40PE（1.6Mpa）管道4000米</t>
  </si>
  <si>
    <t>1.混凝土集水井、蓄水池600元/方；
2.DN25PE（1.6Mpa）管道填埋（深度0.7米）综合单价14元/米；
3.DN32PE（1.6Mpa）管道填埋（深度0.7米）综合单价16元/米；
4.DN40PE（1.6Mpa）管道填埋（深度0.7米）综合单价18元/米</t>
  </si>
  <si>
    <t>荣山镇泉坝村蓄水池建设项目</t>
  </si>
  <si>
    <t>泉坝村四组</t>
  </si>
  <si>
    <t>新建饮用水水池1口</t>
  </si>
  <si>
    <t>直径7米，高3米，#50管道400米，#63管道200米，开挖回填200立方米</t>
  </si>
  <si>
    <t>C25混凝土650元/立方。</t>
  </si>
  <si>
    <t>荣山镇大山村2025年护家湾地灾滑坡处置工程项目</t>
  </si>
  <si>
    <t>1.护坡50米、宽1米，高4米c20片石混凝土200立方；
2.路面修复60米、宽6米，厚0.18米65立方</t>
  </si>
  <si>
    <t>1.护坡550元/立方；
2.路面修复混凝土600元/立方</t>
  </si>
  <si>
    <t>海棠溪村</t>
  </si>
  <si>
    <t>宝轮镇海棠溪村2025年核桃管护项目</t>
  </si>
  <si>
    <t>一、四、五组</t>
  </si>
  <si>
    <t>管护村内现有核桃3000亩</t>
  </si>
  <si>
    <t>施肥、除草、补植、病虫害防治等</t>
  </si>
  <si>
    <t>300/亩</t>
  </si>
  <si>
    <t>梨源村</t>
  </si>
  <si>
    <t>宝轮镇梨源村2025年梨园管护项目</t>
  </si>
  <si>
    <t>一、二、三、四、五组</t>
  </si>
  <si>
    <t>梨树管护600亩</t>
  </si>
  <si>
    <t>除草、施肥、刷干及病虫害防治等</t>
  </si>
  <si>
    <t>清江村</t>
  </si>
  <si>
    <t>宝轮镇清江村2025年山坪塘维修项目</t>
  </si>
  <si>
    <t>原幸福九组山湾塘</t>
  </si>
  <si>
    <t>9组清淤2000方，混凝土毛石堡坎300方，护坡，砼（C25）混凝土板面、基础、泄洪口等维修</t>
  </si>
  <si>
    <t xml:space="preserve">清淤2000方，单价18元（含挖、运、场地等）小计72000元；混凝土毛石堡坎120方，单价380元护坡，小计45600元，砼（C25）混凝土板面75方单价540元，小计40500元、基础、泄洪口等维修700平方 单价45元，小计31500元 砼维修、安装护栏等10400元 </t>
  </si>
  <si>
    <t>20万元/口</t>
  </si>
  <si>
    <t>张公岭村</t>
  </si>
  <si>
    <t>宝轮镇张公岭村2025年山坪塘整治项目</t>
  </si>
  <si>
    <t>山坪塘维修清淤，混凝土堡坎</t>
  </si>
  <si>
    <t>1.清淤3000方，
2.c20片石堡坎长50米宽1.4宽3米高
3.C2550混凝土60米长×0.5米厚×5米高</t>
  </si>
  <si>
    <t>1.18元/方
2.490元/方
3.540元/方</t>
  </si>
  <si>
    <t>赤化村</t>
  </si>
  <si>
    <t>宝轮镇赤化村2025年人居环境整治项目</t>
  </si>
  <si>
    <t>一、二组</t>
  </si>
  <si>
    <t>1、新建花台3300米（幺二墙体、平均高度0.35米）；
2、水泥砂浆抹面，仿青灰色打造、乳胶漆勾线；
3、绿化土填充600立方米；
4、渣土、杂草清运等。</t>
  </si>
  <si>
    <t>宝轮镇张公岭村2025年三组山湾塘整治项目</t>
  </si>
  <si>
    <t xml:space="preserve">1、塘体淤泥清运1850立方米；
2、土方开挖82立方米
3、土方槽挖162立方米；
4、土方回填夯实58立方米
5、内坡基础73立方米
6、内坡护坡C20砼面板90立方米
7、内坡护坡 M7.5砂砾垫层45立方米
8、坝顶C20砼路沿27立方米
9、坝顶泥结石道路厚0.2m150立方米
10、外坝坡清杂去乱450立方米
11、外坝坡种植三叶草450立方米
12、浆砌外坡基础112.5立方米
</t>
  </si>
  <si>
    <t xml:space="preserve">1、塘体淤泥清运1850立方米,32726.5元；
2、土方开挖82立方米，624元
3、土方槽挖162立方米，1549元；
4、土方回填夯实58立方米，1276元；
5、内坡基础73立方米，27740元；
6、内坡护坡C20砼面板90立方米，47700元；
7、内坡护坡 M7.5砂砾垫层45立方米，16200元；
8、坝顶C20砼路沿27立方米，14310元；
9、坝顶泥结石道路厚0.2m，150立方米，6300元；
10、外坝坡清杂去乱450立方米，1350元；
11、外坝坡种植三叶草450立方米，2250元；
12、浆砌外坡基础112.5立方米，42750元
</t>
  </si>
  <si>
    <t>1.塘体淤泥清运17.69元/立方米
2、土方开挖7.61元/立方米
3、土方槽挖9.56元/立方米；
4、土方回填夯实22元/立方米
5、内坡基础380元/立方米
6、内坡护坡C20砼面板立方米530元/立方米
7、内坡护坡 M7.5砂砾垫层360元/立方米
8、坝顶C20砼路沿530元/立方米
9、坝顶泥结石道路厚0.2m，42元/立方米
10、外坝坡清杂去乱3元/立方米
11、外坝坡种植三叶草5元/立方米
12、浆砌外坡基础380元/立方米</t>
  </si>
  <si>
    <t>宝轮镇2025年张公岭村水毁道路修复项目</t>
  </si>
  <si>
    <t>农村基础设施（含产业配套基础设施）</t>
  </si>
  <si>
    <t>一、五组</t>
  </si>
  <si>
    <t>1.道路补烂152米，砼25混凝土，①长度100米、宽3.5米、厚0.18米,②长52米、宽4.5米、厚0.18米，；
2.片石混凝土堡坎：长①48米、高3米、宽1.2米，；②长16米、高米、宽1.2米，③长16米、高3米、宽1.2米；④长38米、高5.5米、宽1.2米，</t>
  </si>
  <si>
    <t>1、道路补烂：①长度100米、宽3.5米、厚0.18米,工程量63m³；②长52米、宽4.5米、厚0.18米，工程量42.15m³；合计105.12m³。
2、片石混凝土堡坎：长①48米、高3米、宽1.2米，工程量172.8m³；②长16米、高米、宽1.2米，工程量124.8m³；③长16米、高3米、宽1.2米，工程量57.6m³；④长38米、高5.5米、宽1.2米，工程量250.8m³；合计606m³。</t>
  </si>
  <si>
    <t>1.砼C25混凝土540元/立方米
2.片石混凝土530元/方</t>
  </si>
  <si>
    <t>菖溪村</t>
  </si>
  <si>
    <t>宝轮镇菖溪村2025年平石坝沟安装涵管项目</t>
  </si>
  <si>
    <t>1、石方开挖路面拆除95立方；
2、120涵管3根、100涵管3根；
3、内外挡墙及沉沙池路石42立方；
4、路面砼C25混凝土，8立方；
5、沉沙池和路边沟底砼C20混凝土，
6、路面硬化长8米、宽6.5米、厚0.2米，C25混凝土。</t>
  </si>
  <si>
    <t>1、石方开挖路面拆除95立方,5415元；
2、120涵管3根、100涵管3根4920元；
3、内外挡墙及沉沙池路石42立方11760元；
4、路面砼C25混凝土，8立方4240元；
5、沉沙池和路边沟底砼C20混凝土，11.5立方5980元；
6、路面硬化长8米、宽6.5米、厚0.2米，10.4立方5512元。</t>
  </si>
  <si>
    <t>1、石方开挖路面57元/立方；
2、120涵管840元/根、100涵管800元/根，
3、内外挡墙及沉沙池路石280元/立方；
4、砼C25混凝土530元/立方；
5、砼C20混凝土，520元/立方；</t>
  </si>
  <si>
    <t>泥窝社区</t>
  </si>
  <si>
    <t>宝轮镇泥窝社区产业配套项目建设</t>
  </si>
  <si>
    <t>基础配套设施</t>
  </si>
  <si>
    <t>二、三组</t>
  </si>
  <si>
    <t>1、文家扁半截子堰塘蓄水量1800方。清淤1100方，混凝土毛石堡坎40方，护坡砼（C25）195方。
2、王家老堰塘蓄水量4800方，清淤1100方，混凝土毛石堡坎100方，护坡砼（C25）混凝土板面、基础、排水口、进水口共计178方。</t>
  </si>
  <si>
    <t>1、塘体淤泥清运17.69元/立方米。
2、砼C25：500元/方。</t>
  </si>
  <si>
    <t>宝轮镇泥窝社区2025年果树管护项目</t>
  </si>
  <si>
    <t xml:space="preserve">1、管护现有柑橘树200亩。
2、管护现有李树、桃树300亩
</t>
  </si>
  <si>
    <t>宝轮镇泥窝社区基础设施及产业配套项目建设</t>
  </si>
  <si>
    <t>二组</t>
  </si>
  <si>
    <t>1、竹子溪湿地公园仿竹八角亭建设地面积规格6X6、三层、高8米；樱花湾木质景观平台更换115㎡、樱花湾木亭维修30㎡、山湾塘钓趣池景观凉亭新换26㎡、游客中心处漏50㎡、游客中心内墙翻新350㎡、游客中心内门更换2栋、一处及景观廊桥维修150米。
2、泥窝社区村史馆:轻钢龙骨单层纸面石膏板异形吊顶115p㎡、软膜异形吊顶48㎡、地面地砖铺贴115㎡、地面水刀工艺48㎡、周围墙面木工封墙体145.2㎡、墙面石膏板+木塑面板+软膜造型159.6㎡、室内隔墙28.8㎡、定制墙画+广告字159.6㎡、线路改造+灯光159.6㎡、室内原有项目拆除+清运115㎡。</t>
  </si>
  <si>
    <t>红星村</t>
  </si>
  <si>
    <t>宝轮镇红星村蔬菜大棚基地排洪沟整治</t>
  </si>
  <si>
    <t xml:space="preserve">
农村供水保障设施建设</t>
  </si>
  <si>
    <t>十二组</t>
  </si>
  <si>
    <t>排洪沟整治850米，河沟清淤，C20砼现浇。</t>
  </si>
  <si>
    <t>排洪沟整治850米，左右基础深1米，宽0.6米，左右护坡高（斜长）4.5米，厚0.3米；沟底宽5米，厚0.12米，沟底清运（淤泥）宽5米，厚1米；基础开挖（运）高1米，宽0.8米；C20砼现浇，清运（淤泥）。</t>
  </si>
  <si>
    <t>C20：520元/方。</t>
  </si>
  <si>
    <t>石桥社区</t>
  </si>
  <si>
    <t>宝轮镇石桥社区2024产业路建设项目（文氏家庭农场）</t>
  </si>
  <si>
    <t>产业路</t>
  </si>
  <si>
    <t>产业路硬化，长350米，宽3米，厚0.18米，砼C25混凝土</t>
  </si>
  <si>
    <t>宝轮镇石桥社区2024产业路建设项目（金晨家庭农场）</t>
  </si>
  <si>
    <t>硬化道路长150米，宽3米，厚0.18米，砼C25混凝土</t>
  </si>
  <si>
    <t>产业路硬化，长150米，宽3米，厚0.18米，砼C25混凝土</t>
  </si>
  <si>
    <t>砼C25混凝土500/方</t>
  </si>
  <si>
    <t>万缘街道</t>
  </si>
  <si>
    <t>绿化村</t>
  </si>
  <si>
    <t>万缘街道绿化村2025年笋用竹种植项目</t>
  </si>
  <si>
    <t>产业类</t>
  </si>
  <si>
    <t>绿化村1组</t>
  </si>
  <si>
    <t>笋用竹种植500亩</t>
  </si>
  <si>
    <t>900元/亩</t>
  </si>
  <si>
    <t>万缘街道办事处</t>
  </si>
  <si>
    <t>广元市利州区万缘街道绿化村2024年南山林下中药材园区产业路硬化项目</t>
  </si>
  <si>
    <t>3组、4组</t>
  </si>
  <si>
    <t>1.新建渠道2.3公里；
2.道路硬化2.3公里。</t>
  </si>
  <si>
    <t>1.新建渠道2.3公里（矩形砼C20渠道0.4*0.4，边墙厚0.2米，底板厚0.1米）。                                            2.道路硬化2.3公里（路面混凝土强度C25，路面宽度4.5米，厚度0.18米）。</t>
  </si>
  <si>
    <t>矩形C20混凝土渠道0.4*0.4每米220元；C25砼500元/立方米。</t>
  </si>
  <si>
    <t>万和村</t>
  </si>
  <si>
    <t>万缘街道万和村2025年老果园更新换代项目</t>
  </si>
  <si>
    <t>产业提升</t>
  </si>
  <si>
    <t>2、3组</t>
  </si>
  <si>
    <t>200亩更新老果园，栽植2年生树苗。</t>
  </si>
  <si>
    <t>老园区换代，每亩70株。</t>
  </si>
  <si>
    <t>800元/亩。</t>
  </si>
  <si>
    <t>万缘街道万和村2025年园区病险山坪塘整治项目</t>
  </si>
  <si>
    <t>基础设施</t>
  </si>
  <si>
    <t>农田水利设施建设</t>
  </si>
  <si>
    <t xml:space="preserve">1、一组扁里大凼坝体开挖夯筑，上、下齿墙长12米，宽0.3米，高0.4米；内坝硬化高4.5米，宽5米，厚0.15米；坝顶硬化长6米，宽3米，厚0.18米；坝底硬化300平方米；清淤1000立方；沉沙池1.2米*1.2米，高0.6米；梯步长4.5米，宽1.2米。
2、一组扁里小凼维修：内坝硬化20平方米，厚0.15米；坝顶维修硬化长5米，宽3米，厚0.18米；上齿墙维修长6米，高0.4米，宽0.3米。
</t>
  </si>
  <si>
    <t>1、使用C25混凝土110立方。             2、机械开挖回填碾压80小时。</t>
  </si>
  <si>
    <t>C25混凝土500元/立方；机械80小时，240元/小时.</t>
  </si>
  <si>
    <t>万缘街道万和村2025年组道扩宽项目</t>
  </si>
  <si>
    <t>道路交通建设</t>
  </si>
  <si>
    <t>长550米，加宽1.5米，厚0.18米。需148.5立方混凝土。</t>
  </si>
  <si>
    <t>采用c25硬化</t>
  </si>
  <si>
    <t>500元/立方</t>
  </si>
  <si>
    <t>外坝堡坎长60米，高2.5米，均厚1.5米，内墙堡坎长32米，高1.5米均厚1米，清淤1000立方。</t>
  </si>
  <si>
    <t>1、使用C25混凝土立273方。               2、150型机械开挖回填碾压90小时。</t>
  </si>
  <si>
    <t>C25混凝土500元/立方；150型机械240元/小时.</t>
  </si>
  <si>
    <t>万缘街道万和村2026年园区生产性道路建设项目</t>
  </si>
  <si>
    <t xml:space="preserve">生产道路建设 </t>
  </si>
  <si>
    <t>新开挖长2.5公里，路基宽3.5米，路面硬化3米，厚0.18米。</t>
  </si>
  <si>
    <t>28万/公里</t>
  </si>
  <si>
    <t>万缘社区</t>
  </si>
  <si>
    <t>万缘街道万缘社区2025年七组（原胜利村八组）人饮蓄水池新建项目</t>
  </si>
  <si>
    <t>7组（原胜利村八组）</t>
  </si>
  <si>
    <t xml:space="preserve">1.人饮蓄水池100立方一口。
2.修建临时运输道路80米.
3.安装DN50PE（1.6Mpa）水管40米。
</t>
  </si>
  <si>
    <t>1.人饮C20钢筋混凝土蓄水池（顶板、底板及边墙配筋）50方一口；2.修建临时运输道路长80米，宽2米。3.DN50PE（1.6Mpa）水管40米，填埋。</t>
  </si>
  <si>
    <t>人饮C20钢筋混凝土蓄水池100方/6万元/口。2.土石方开挖 9元/m。3..DN50PE（1.6Mpa）水管（深度0.7米）23/米。</t>
  </si>
  <si>
    <t>万缘街道万缘社区2025年一组人饮蓄水池新建项目</t>
  </si>
  <si>
    <t xml:space="preserve">人饮蓄水池100立方2口；DN110PE（1.6MPa）1500米；总水表一只（铜芯）。
</t>
  </si>
  <si>
    <t>人饮C20钢筋混凝土蓄水池（顶板、底板及边墙配筋）100方2口；DN110PE（1.6MPa）管道填埋（深度0.7米）</t>
  </si>
  <si>
    <t>人饮C20钢筋混凝土蓄水池100方/6万元/口；DN110PE（1.6MPa）管道填埋（深度0.7米）综合单价60元/米。</t>
  </si>
  <si>
    <t>万缘街道万缘社2025年区李家沟桥河段河道抽水房堤防水毁修复工程项目</t>
  </si>
  <si>
    <t>1.堤防砼修复45米；
2.基础土石方开挖45米；
3.新建临时运输道路800米。</t>
  </si>
  <si>
    <t>1.堤防C25砼修复303.75m³，砼堡坎上底1米，下底2米，高4.5米，长45米；
2.基础土石方开挖长45m、宽2m、高1.5m；
3.修建临时运输道路长400米，宽3.5米。</t>
  </si>
  <si>
    <t>1.提防修复C20砼500元/m³；
2.土石方开挖 9元/m³。
3.修建临时运输道路9元/m。</t>
  </si>
  <si>
    <t>雪峰街道</t>
  </si>
  <si>
    <t>泡石社区</t>
  </si>
  <si>
    <t>雪峰街道2025年泡石社区渠道维修整治项目</t>
  </si>
  <si>
    <t>基础设施类</t>
  </si>
  <si>
    <t>泡石社区五组居民樊龙章家门口至金山村委会前方河边处，总长2000米，宽0.5米，需购买管道铺设。</t>
  </si>
  <si>
    <t>铺设DN90PE（1.6pa）管道2000米</t>
  </si>
  <si>
    <t>DN90PE（1.6pa）管道不填埋综合单价36元/米，填埋（深度0.7米）综合单价50元/米</t>
  </si>
  <si>
    <t>雪峰街道办事处</t>
  </si>
  <si>
    <t>雪峰街道2025年泡石社区组道路加宽硬化建设项目</t>
  </si>
  <si>
    <t>泡石社区五组居民樊金国家至四组樊春林家长460米，需加宽4.5米，厚20公分，采用混凝土进行硬化。</t>
  </si>
  <si>
    <t>路面混凝土强度C25。</t>
  </si>
  <si>
    <t>雪峰街道2025年山坪塘整治项目</t>
  </si>
  <si>
    <t xml:space="preserve"> 1.清淤3000立方米;      
 2.内坝整治200平方米
 3.购买水泥涵管90米；  
 4.内坝硬化35立方米。</t>
  </si>
  <si>
    <t>1.清淤综合单价28元/立方米；
2.内坝整治综合单价125元/立方米；  
3.管道填埋综合单价130元/米；    
4.砼 C25 补助标准500元/立方米。</t>
  </si>
  <si>
    <t>金山村</t>
  </si>
  <si>
    <t>雪峰街道金山村2025年公路水毁修复建设项目</t>
  </si>
  <si>
    <t>1.青林垭路面堡坎水毁修复（1.路面修复长50米，宽4.5米，厚0.2米；
2.内堡坎长40米，宽1.2米，高3.5米；）</t>
  </si>
  <si>
    <t xml:space="preserve">C25砼路面，砼C20片石挡墙；            
</t>
  </si>
  <si>
    <t xml:space="preserve">混凝土片石挡墙500元/m³；C25混凝土550元m³；           
</t>
  </si>
  <si>
    <t>雪峰街道金山村2025年光亮工程建设项目</t>
  </si>
  <si>
    <t>5组铁厂河至8组焦家湾</t>
  </si>
  <si>
    <t>安装路灯220盏LED。</t>
  </si>
  <si>
    <t>LED大公路多晶硅太阳板，杆高6米。</t>
  </si>
  <si>
    <t>1000元/盏</t>
  </si>
  <si>
    <t>嘉陵街道</t>
  </si>
  <si>
    <t>虎星村</t>
  </si>
  <si>
    <t>嘉陵街道虎星村2025年道路恢复项目</t>
  </si>
  <si>
    <t>基础
设施</t>
  </si>
  <si>
    <t>农村道路建设（通村路.通户路.小型桥梁等）</t>
  </si>
  <si>
    <t>2组张家垭</t>
  </si>
  <si>
    <t xml:space="preserve">1.2组路基堡坎修复65立方米，DN300水泥涵管6米；
2.2组路面硬化20.5立方；
3.2组会车道硬化5处27立方米。
</t>
  </si>
  <si>
    <t>1.2组路基M10片石堡坎18*3*1.2+90*3*1.2；
2.砼C25路面修复18*3*1.2。
3.砼C25会车道硬化（15*2*0.18）*5</t>
  </si>
  <si>
    <t>1.M10片石堡坎360元/立方米，DN300水泥涵管60元/米；
2.砼C25路面520元/立方米。</t>
  </si>
  <si>
    <t>嘉陵街道办事处</t>
  </si>
  <si>
    <t>嘉陵街道虎星村2025年石拱桥拓宽项目</t>
  </si>
  <si>
    <t>1组（四通桥）</t>
  </si>
  <si>
    <t>1.钢筋混凝土桥墩54立方米；
2.钢筋混凝土桥梁46立方米；
3.钢筋混凝土路面31.5立方米。</t>
  </si>
  <si>
    <t>1.C30钢筋混凝土桥墩(3米*6米*1.5米)*2；
2.C30钢筋混凝土桥梁（32米*0.8米*0.6米）*3
3.C30钢筋混凝土路面35米*3米*0.3米</t>
  </si>
  <si>
    <t xml:space="preserve">C30钢筋混凝土3500元/立方
</t>
  </si>
  <si>
    <t>嘉陵街道2025年辣椒种植项目</t>
  </si>
  <si>
    <t>产业
发展</t>
  </si>
  <si>
    <t>全办6个村</t>
  </si>
  <si>
    <t>辣椒种植2100亩（其中亮垭村350亩、枫香村350亩、虎星村200亩、小岩村500亩、三颗村300亩、新塘村300亩、千佛社区100亩）</t>
  </si>
  <si>
    <t>辣椒种植500元/亩</t>
  </si>
  <si>
    <t>小岩村、亮垭村</t>
  </si>
  <si>
    <t>嘉陵街道小岩村(亮垭村)2025年红梨产业园建设项目</t>
  </si>
  <si>
    <t>1组（邵家沟）、木竹坝、3组王家坝、俞家湾；砖梁上、梁后头。</t>
  </si>
  <si>
    <t>亮垭村新建产业路路基及硬化长200米；新建田间生产道路2800米；新建100m³防旱池16口。小岩村新建生产道1.2公里，修复块片石浆砌堡坎600m³，新建100m³防旱池2口、维修2口，新建矩形C20砼50cm*50cm渠道800米；</t>
  </si>
  <si>
    <t>产业路路面混凝土强度不低于C25，路基宽3.5m，路面硬化宽3m，厚0.18m；田间生产道路路面混凝土强度不低于C25，路基宽3m，路面硬化宽2m，厚0.15m。防旱池圆形砖砌24墙；新建矩形C20砼50cm*50cm渠道边墙厚0.2米，底板厚0.1米。</t>
  </si>
  <si>
    <t>产业路路基补助标准8万元/公里，路面硬化30.7万元/公里；田间生产道路路基补助标准6万元/公里，C25砼570元/立方米；100m³防旱池补助标准3万元/口；矩形C20砼50cm*50cm渠道260元/米；M10浆砌堡坎400元/m³</t>
  </si>
  <si>
    <t>新塘村</t>
  </si>
  <si>
    <t>嘉陵街道新塘村2025年产业园提升项目</t>
  </si>
  <si>
    <t>全村</t>
  </si>
  <si>
    <t>1.全村伏季水果管护600亩，其中李子300亩、杏子100亩、枇杷100亩、石榴100亩。                             2.2.4.5组新建产业道路300米；硬化机耕道1500米，新建渠系400米。                    3.二组新建200m³粪污处理池1口。</t>
  </si>
  <si>
    <t>1、果树修枝、刷干、施肥、除草、梳果、松盘、病虫害防治等；2、产业路砼强度C25，路基宽3.5，路面宽3米，厚0.18米；3、机耕道砼强度C25，路基宽3米，路面2米，厚0.15米；4、渠道0.4*0.3，砌砖，底板厚0.1米。5、污水处理池长方形，砖砌。</t>
  </si>
  <si>
    <t>伏季水果管护300元/亩；C25砼550元/m³；0.4*0.3砖砌渠道227.99元/米；产业路32.4万元/公里；200m³污水处理池5万元/口。</t>
  </si>
  <si>
    <t>小岩村</t>
  </si>
  <si>
    <t>嘉陵街道小岩村2025年产业园巩固提升项目</t>
  </si>
  <si>
    <t>1.2、5、8组</t>
  </si>
  <si>
    <t xml:space="preserve">蔬菜种植300亩      </t>
  </si>
  <si>
    <t xml:space="preserve">蔬菜栽植行距30*40公分，相距1.2米*0.2米
</t>
  </si>
  <si>
    <t>蔬菜种植：300元/亩</t>
  </si>
  <si>
    <t>嘉陵街道虎星村2025年产业园提升项目</t>
  </si>
  <si>
    <t>三组洞湾</t>
  </si>
  <si>
    <t>1.伏季水果树管护190亩，魔芋种植100亩。2.病险山坪塘加固：砼c20片石挡墙基础部分：116m*0.5m*0.8m计46.4m³；砼c20片石挡墙主体部分：116m*3.5m*0.6m计203m³，合计249.4m³。3.生态农业产业园水土流失治理及山体滑坡治理：①.砼c20片石挡墙：192m*3m计576m³；②.M10浆砌片石挡土墙：450m*1.5*0.8计540m³。4.农业产业园木质大门一栋：10m*12m。5.新建0.4m*0.4m的砼c20产业路排水渠2.22公里。6.新建山坪塘容积15000立方，新建溢洪渠50米,新建引水渠101米（山坪塘长70米，宽35米，深6米；溢洪渠80m*80m*0.12m的砼C20，引水渠0.5m*0.5m*0.12的砼C20）。</t>
  </si>
  <si>
    <t>伏季水果树管护300元/亩；魔芋种植1500元/亩，砼c20片石挡墙500元/立方；M10浆砌片石挡土墙400元/立方；木质大门2万元/栋；排水渠补助标准130元/米；山坪塘土方开挖12元/立方米,溢洪渠250元/米，引水渠150元/米。</t>
  </si>
  <si>
    <t>三颗村</t>
  </si>
  <si>
    <t>嘉陵街道三颗村2025年产业路硬化项目</t>
  </si>
  <si>
    <t>砼C25硬化路面长2100m、宽3.5m、厚0.18m，砼C25硬化0.4m*0.4m排水沟520m，砼C25硬化会车道路面（12m*1.5m*0.18m*）*5，埋设@600mm涵管14米。</t>
  </si>
  <si>
    <t>路基宽度4.5m，自然边坡坡度不小于1:1.5，弯道半径不得小于15m，纵坡坡度不得高于12%（如出现局部地质环境因素地段导致无法达到规范要求，则该地段按照每小时不超5公里。）</t>
  </si>
  <si>
    <t xml:space="preserve">C25砼590元/立方、排水沟150元/m、@600mm涵管160元/m                                                                                                                                                                                                                                                                                                                                                                                                                                                                                                                                                                                                                                                                                                                                                                                                                                                                                                                                                                                                                                                                                                                                                                                                                                                                                                                                                                                                                                                                                                                                                                                                                                                                                                                                                                                                                                                                                                                                                                                                                                                                                             </t>
  </si>
  <si>
    <t>河西街道</t>
  </si>
  <si>
    <t>白山村</t>
  </si>
  <si>
    <t>河西街道白山村2025年山坪塘整治项目</t>
  </si>
  <si>
    <t>白山村5组</t>
  </si>
  <si>
    <t>1.坝体加固新建挡墙60米；2.溢水道维修处漏20米。</t>
  </si>
  <si>
    <t>1.挡墙平均宽1.5米，高4米，C25混凝土浇筑；2.溢水道维修处漏开挖回填，C25混凝土浇筑。</t>
  </si>
  <si>
    <t>河西街道办事处</t>
  </si>
  <si>
    <t>杨柳村</t>
  </si>
  <si>
    <t>河西街道杨柳村2025年生态跑山鸡养殖项目</t>
  </si>
  <si>
    <t>种植养殖加工服务</t>
  </si>
  <si>
    <t>杨柳村5组</t>
  </si>
  <si>
    <t>购买仔鸡2万只</t>
  </si>
  <si>
    <t>仔鸡平均体重250克以上，无白痢、无毒霉形体病、滑液囊支原体与伤寒等垂直传播疾病。</t>
  </si>
  <si>
    <t>10元/只</t>
  </si>
  <si>
    <t>河西街道杨柳村2025年红梨种植配套设施建设项目</t>
  </si>
  <si>
    <t>杨柳村4组</t>
  </si>
  <si>
    <t>1.新建产业道路：长1200米，宽3米，厚0.18米；2.新建沟渠长800米，3、灌溉管网安装1200米PE50管。</t>
  </si>
  <si>
    <t>1.产业道路：路面混凝土等级为C25，路基宽3.5米，路面宽度不小于3米，路面厚不小于0.18米，能确保车辆通行；2.矩形砖砌 24 墙: 0.5*0.5  4..DN50PE(1.6MPA)管道不填埋如需填埋（深度0.7米）。</t>
  </si>
  <si>
    <t>产业路硬化32.4万元/公里；矩形砖砌 24 墙: 0.5*0.5 每米185 元。4、DN50PE(1.6MPA)管道18元/米；不填埋11元/米，填埋（深度0.7米）23元/米</t>
  </si>
  <si>
    <t>河西街道杨柳村2025年跑山鸡养殖配套实施建设项目</t>
  </si>
  <si>
    <t>杨柳村5组新建产业园配套道路450米。</t>
  </si>
  <si>
    <t>1.产业道路：路面混凝土等级为砼C25，路基宽3.5米，路面宽度不小于3米，路面厚不小于0.18米，</t>
  </si>
  <si>
    <t>32.4万元/公里</t>
  </si>
  <si>
    <t>群心社区</t>
  </si>
  <si>
    <t>河西街道群心社区2025年水果产业园提升项目</t>
  </si>
  <si>
    <t>群心社区4组</t>
  </si>
  <si>
    <t>1、防护网2000米；2、果树管护40亩。</t>
  </si>
  <si>
    <t>1、防护网网丝粗6mm，高1.8米，含配套设施、运费和安装费用；2、果树管护，含整形修枝、肥水管理、病虫害防治等</t>
  </si>
  <si>
    <t>1、防护网60.5元/米；2、果树管护300元/亩</t>
  </si>
  <si>
    <t>学工村</t>
  </si>
  <si>
    <t>河西街道学工村2025年组道路硬化</t>
  </si>
  <si>
    <t>7组（滑翔伞基地道路）</t>
  </si>
  <si>
    <t>1.乡村旅游道路加宽0.7公里。
2.土石方开挖0.7公里。</t>
  </si>
  <si>
    <t xml:space="preserve">1.道路扩宽硬化2米厚0.15米，C25砼；
2.山体土方开挖平均宽2.5米；
</t>
  </si>
  <si>
    <t>1.C25砼520元/立方米；
2.土石方开挖及外运9元/立方米；</t>
  </si>
  <si>
    <t>河西街道学工村2025年八组道路拓宽项目</t>
  </si>
  <si>
    <t>8组（下光槽）</t>
  </si>
  <si>
    <t>1.道路拓宽1公里；
2.土石方开挖300米；
3.护坡堡坎120立方米；
4.砖砌排水沟0.6公里。</t>
  </si>
  <si>
    <t>1.道路扩宽硬化1.5米厚0.18米，C25砼；
2.山体土方开挖平均宽2米、高1.5米；
3.护坡堡坎采用砼C20片石堡坎，规格为：长120米×高1.5米×宽0.8米；
4.砖砌排水0.5m×0.5m。</t>
  </si>
  <si>
    <t>1.C25砼520元/立方米；
2.土石方开挖及外运9元/立方米；
3.砼C20片石堡坎450元/立方米；
4.砖砌排水沟185元/米。</t>
  </si>
  <si>
    <t>河西街道学工村2025年九组道路拓宽项目</t>
  </si>
  <si>
    <t>9组（张家沟）</t>
  </si>
  <si>
    <t>1、道路拓宽全长1.5公里。
2、砖砌排水沟0.5公里。</t>
  </si>
  <si>
    <t xml:space="preserve">1、道路硬化宽5米、厚0.2米，C25砼。
2、砖砌排水沟0.5m×0.5m。
</t>
  </si>
  <si>
    <t xml:space="preserve">1、C25砼520元/m³
2、砖砌排水沟185元/m
</t>
  </si>
  <si>
    <t>杨家浩村</t>
  </si>
  <si>
    <t>杨家浩村罗家山山坪塘整治</t>
  </si>
  <si>
    <t>1.清淤
2.堤坝加高
3.内坝硬化
4.行管翻新</t>
  </si>
  <si>
    <t>1.清淤长100米、宽80米、深7米；2.堤坝加高4米、长80米、宽5米；3.内坝硬化，长100米、高7米；4.行管翻新30米</t>
  </si>
  <si>
    <t>20万/口</t>
  </si>
  <si>
    <t>80户</t>
  </si>
  <si>
    <t>杨家浩村入户路硬化</t>
  </si>
  <si>
    <t>杨家浩村三组、四组、五组、六组</t>
  </si>
  <si>
    <t>1.入户路硬化长500米、宽3米、厚0.18米</t>
  </si>
  <si>
    <t>1.入户路采用C25砼硬化长500米、宽3米、厚0.18米，合计270立方米</t>
  </si>
  <si>
    <t>32万/公里</t>
  </si>
  <si>
    <t>东坝街道</t>
  </si>
  <si>
    <t>雁栖社区</t>
  </si>
  <si>
    <t>东坝街道雁栖社区2025年山坪塘整治项目</t>
  </si>
  <si>
    <t>山坪塘</t>
  </si>
  <si>
    <t>3组罗家沟</t>
  </si>
  <si>
    <t xml:space="preserve">1.清淤18000立方米； 
2.内坝加固80米；
3.坝盖硬化80米。
</t>
  </si>
  <si>
    <t>1.清淤为土石结构长180米宽50米厚2米；
2.砼C20硬化坝体宽7.5米厚0.1米；
3.砼C20硬化坝盖宽2.5米厚0.1米。</t>
  </si>
  <si>
    <t>1.清淤单价9元/立方米；
2.内坝加固砼C20补助490元/立方米；</t>
  </si>
  <si>
    <t>东坝街道办事处</t>
  </si>
  <si>
    <t>东坝街道雁栖社区2025年组路硬化项目</t>
  </si>
  <si>
    <t>基础设施项目</t>
  </si>
  <si>
    <t>组道路硬化</t>
  </si>
  <si>
    <t>3组大坪至罗家沟</t>
  </si>
  <si>
    <t>1.新建组路1.1公里；
2.新建排水沟400米。</t>
  </si>
  <si>
    <t>1.砼C25硬化组路宽度不小于3.5米厚度不低于0.18米；
2.矩形砖砌24墙排水沟规格宽0.3米深0.3米。</t>
  </si>
  <si>
    <t>1.砼C25硬化组路补助补助31.5万元/公里；
2.排水沟补助标准120元/米。</t>
  </si>
  <si>
    <t>东坝街道雁栖社区2025年产业路建设项目</t>
  </si>
  <si>
    <t>产业配套</t>
  </si>
  <si>
    <t xml:space="preserve">1.新建产业路公里；
2.新开挖产业路1公里；
3.安装及购买水泥涵管35根。
</t>
  </si>
  <si>
    <t>1.砼C25硬化组路宽度不小于3米厚度不低于0.15米；
2.开挖产业路宽3.5米，平整压实；
3.水泥涵管DN1000水泥涵（每根2米）15根，水泥涵管DN600水泥涵（每根2米）20根。</t>
  </si>
  <si>
    <t xml:space="preserve">1.砼C25硬化组路补助补助22.5万元/公里；
2.开挖产业路补助标准4万元/公里；
3.DN1000水泥涵综合单价510元/根，DN1000水泥涵综合单价280元/根。
</t>
  </si>
  <si>
    <t>柜北社区</t>
  </si>
  <si>
    <t>东坝街道柜北社区2025年组路水毁修复项目</t>
  </si>
  <si>
    <t>组路硬化</t>
  </si>
  <si>
    <t>新建组路修复1070立方米</t>
  </si>
  <si>
    <t>组路修复采用砼C25硬化</t>
  </si>
  <si>
    <t>砼C25硬化组路补助500元/立方米</t>
  </si>
  <si>
    <t>大石镇</t>
  </si>
  <si>
    <t>金龙洞村</t>
  </si>
  <si>
    <t>大石镇金龙洞村2025年人饮蓄水池项目</t>
  </si>
  <si>
    <t>1组（原前哨村三组）</t>
  </si>
  <si>
    <t>1.新建蓄水池50立方米；2.DN32(1.6mp)PE管道3000M米。</t>
  </si>
  <si>
    <t xml:space="preserve">1.钢混的蓄水池；                   2.DN1.6MpaPE管道 。                                                     </t>
  </si>
  <si>
    <t>1.蓄水池3万元/口；           2.DN32PE（6Mpa）补助标准16元/米。</t>
  </si>
  <si>
    <t>大石镇人民政府</t>
  </si>
  <si>
    <t>大稻坝村</t>
  </si>
  <si>
    <t>大石镇大稻村2025年人饮管网提升</t>
  </si>
  <si>
    <t>1、2、3、4、5、6、7组</t>
  </si>
  <si>
    <t>铺设管道14800m，其中：dn110(1.6mp)，PE1800m，dn90(1.6mp)PE1000m，dn75(1.6mp)PE2000m，dn63(1.6mp)PE2000m，dn50(1.6mp)PE3000m，dn40(1.6mp)PE5000m。填埋深度0.7m以上</t>
  </si>
  <si>
    <t>DN1.6MpaPE管道</t>
  </si>
  <si>
    <t>φ110PE管道60元/米,50PE管23元/米，90PE管50元/米；75PE管35元/米；63PE管26元/米；40PE管18元/米</t>
  </si>
  <si>
    <t>小稻村</t>
  </si>
  <si>
    <t>大石镇小稻村2025年渠堰建设项目</t>
  </si>
  <si>
    <t>5组、7组</t>
  </si>
  <si>
    <t>新建三面硬化渠堰1500米，              C20混凝土堡坎60立方</t>
  </si>
  <si>
    <t>1渠堰全线1500米0.4*0.4；
2、C20混凝土堡坎。</t>
  </si>
  <si>
    <t>1、新建渠堰220元/米，
2、堡坎550元/立方米</t>
  </si>
  <si>
    <t>大石镇小稻村2025年生产道硬化项目</t>
  </si>
  <si>
    <t>6组（邹志林房屋边--河坝）</t>
  </si>
  <si>
    <t xml:space="preserve">
新建硬化路面1100米
</t>
  </si>
  <si>
    <t xml:space="preserve">砼C25路面硬化宽3米厚0.18米
</t>
  </si>
  <si>
    <t xml:space="preserve">砼C25补助标准31.48万元/公里
</t>
  </si>
  <si>
    <t>缠龙村</t>
  </si>
  <si>
    <t>大石镇缠龙村2025年灌溉渠建设项目</t>
  </si>
  <si>
    <t>缠龙村六组</t>
  </si>
  <si>
    <t xml:space="preserve">新建六组小水果灌溉渠1长1146米                                          </t>
  </si>
  <si>
    <t>1、矩形C20混凝土渠道长1146米 
2、宽0.5*高0.5米（边墙厚0.2米，底板厚0.1米）。</t>
  </si>
  <si>
    <t>0.5*0.5每米260元</t>
  </si>
  <si>
    <t>石笋村</t>
  </si>
  <si>
    <t>大石镇石笋村2025年蓄水池建设项目</t>
  </si>
  <si>
    <t>1、2、3、4、5、6组</t>
  </si>
  <si>
    <t>蓄水池建设100立方6口</t>
  </si>
  <si>
    <t>砖砌24墙圆形，100m3/口</t>
  </si>
  <si>
    <t>3万元/口</t>
  </si>
  <si>
    <t>光荣村</t>
  </si>
  <si>
    <t>大石镇光荣村2025年道路硬化建设项目</t>
  </si>
  <si>
    <t>6组（光荣村六组-昭化区马克思社区13组、井沟塘至林场）</t>
  </si>
  <si>
    <t>组道路硬化3.2公里</t>
  </si>
  <si>
    <t>1、路基开挖（4.5米宽，1公里长）；                        2、长3.2公里，宽3.5米，厚0.18米、c25混凝土</t>
  </si>
  <si>
    <t>路基开挖15万/公里
33.39万/公里</t>
  </si>
  <si>
    <t>大石镇小稻村2025年组连接桥建设</t>
  </si>
  <si>
    <t>4-5组连接桥一座
路面硬化80米，宽4.5米，厚0.18米，合计砼64.8</t>
  </si>
  <si>
    <t>桥长30米*宽5.5米；硬化路面80米，4.5米宽0.18厚</t>
  </si>
  <si>
    <t>桥4500元/平方
C25砼550元/m³</t>
  </si>
  <si>
    <t>前进村</t>
  </si>
  <si>
    <t>大石镇前进村2025年道路桥梁建设</t>
  </si>
  <si>
    <t>C20片石砼堡坎25.2方，长21米，高1.5米，厚0.8米；C25砼路面36.8方；C25钢筋桥墩、桥面15.6方</t>
  </si>
  <si>
    <t>堡坎20片石砼；路面：C25砼；桥墩、桥面C25钢筋砼</t>
  </si>
  <si>
    <t>C25砼路面530元/平，C20片石砼堡坎470元/方，C25钢筋砼桥墩、桥面2000元/方</t>
  </si>
  <si>
    <t>龙潭乡</t>
  </si>
  <si>
    <t>复兴村</t>
  </si>
  <si>
    <t>龙潭乡复兴村2025年组道路硬化项目</t>
  </si>
  <si>
    <t>一组、二组、三组、五组</t>
  </si>
  <si>
    <t xml:space="preserve"> 一组安置点至蒋家坡550米，  二组魏奎先家房后至凉水倒沟里650米，二组麻石嘴至魏家院子280米，三组杨永刚房后至梁上公路230米， 五组毛狗洞至代家650米。（合计：2360米）</t>
  </si>
  <si>
    <t>硬化宽3.5米,厚0.18米,C25混凝土</t>
  </si>
  <si>
    <t>33.39万元/公里</t>
  </si>
  <si>
    <t>龙潭乡人民政府</t>
  </si>
  <si>
    <t>庙坪村</t>
  </si>
  <si>
    <t>龙潭乡庙坪村2025年农业提灌站项目</t>
  </si>
  <si>
    <t>安装8000KW水泵（扬程600m）2台；新建砖砌水泵房2间、配电房（含配电设施）20㎡；110#钢制水管5000m；新建蓄水池400m³；100千伏安变压器1台。</t>
  </si>
  <si>
    <t>执行行业标准</t>
  </si>
  <si>
    <t>130万元</t>
  </si>
  <si>
    <t>小垭村</t>
  </si>
  <si>
    <t>龙潭乡小垭村2025年组道路硬化项目</t>
  </si>
  <si>
    <t>五组至六组</t>
  </si>
  <si>
    <t>六组梨树园至五组王家老屋道路硬化全长1.6公里</t>
  </si>
  <si>
    <t>路面混凝土强度不低于C25，路基宽度不小于4.5米，路面宽度不小于3.5米，厚度不低于0.18米</t>
  </si>
  <si>
    <t>39万元/公里</t>
  </si>
  <si>
    <t>龙潭乡小垭村2025年四组组道路硬化项目</t>
  </si>
  <si>
    <t>小垭村四组</t>
  </si>
  <si>
    <t>麻柳扁至党梁上1.2公里</t>
  </si>
  <si>
    <t>青龙村</t>
  </si>
  <si>
    <t>龙潭乡青龙村2025年通村道路硬化项目</t>
  </si>
  <si>
    <t>硬化通村道路0.66公里</t>
  </si>
  <si>
    <t>1.道路平整
2.道路硬化C25混凝土660米*宽4.5米*0.18米</t>
  </si>
  <si>
    <t>1.排水沟及路面平整机械费260/小时*6小时，合计1560元；
2.硬化混凝土及人工：混凝土534.6m³*560元/m³，合计299376元。</t>
  </si>
  <si>
    <t>凤凰村</t>
  </si>
  <si>
    <t>龙潭乡凤凰村2025年新建冻库、保鲜库项目</t>
  </si>
  <si>
    <t>农产品初加工生产发展配套</t>
  </si>
  <si>
    <t>凤凰村一组</t>
  </si>
  <si>
    <t>新建冻库1间150立方米、保鲜库1间136立方米</t>
  </si>
  <si>
    <t>530元/立方米</t>
  </si>
  <si>
    <t>柏佛村</t>
  </si>
  <si>
    <t>龙潭乡柏佛村2025年安全饮水项目</t>
  </si>
  <si>
    <t>1、3组</t>
  </si>
  <si>
    <t>1.一组从昭化区诚智水务有限公司给34户群众安装引水管网一套（不含农户水表）；
2.三组钻机井一口深度不低于140米，购买潜水泵一台，新建人饮蓄水池60立方米，电线200米，引水管道300米，井内钢管、护壁管140米。</t>
  </si>
  <si>
    <t>1.诚智水务有限公司供水符合村镇供水技术标准要求；
2.机井井口Φ20，潜水泵为三相电3KW扬程200米以上出水量每小时2立方以上，人饮C20钢筋混凝土蓄水池（顶板、底板及边墙都要配钢筋），16㎡铜心电线,，DN32PE（1.6Mpa）管道200米填埋深度0.7米，DN50PE（1.6Mpa）管道100米填埋深度0.7米，井内钢管、护壁管（直径20Φ）。</t>
  </si>
  <si>
    <t>1.一组由昭化诚智水务有限公司供水到户，每户按1300估算投资，不足部分自由受益户自筹；
2.三组钻机井150元/米，3KW潜水泵综合单价4000元/台（含配套设备），蓄水池3.6万元/口，16㎡铜心电线综合单价35元/米，DN32PE（1.6Mpa）管道填埋（深度0.7米）综合单价16元/米，DN50PE（1.6Mpa）管道填埋（深度0.7米）综合单价23元/米，井内钢管、护壁管（直径20Φ综合单价130元/米。</t>
  </si>
  <si>
    <t>南河街道</t>
  </si>
  <si>
    <t>接官亭社区</t>
  </si>
  <si>
    <t>南河街道接官亭社区2025年新建产业路项目</t>
  </si>
  <si>
    <t>7组切刀梁至步家岩，5组至6组</t>
  </si>
  <si>
    <t>1.7组切刀梁至步家岩新建产业道路1.7公里；
2.5组至6组新建产业道路1.2公里</t>
  </si>
  <si>
    <t>基础宽5.5米，路面4米，排水沟0.5米X0.5米，错车道3处。</t>
  </si>
  <si>
    <r>
      <rPr>
        <sz val="9.0"/>
        <color rgb="FF000000"/>
        <rFont val="宋体"/>
        <charset val="134"/>
      </rPr>
      <t>补助标准：12</t>
    </r>
    <r>
      <rPr>
        <sz val="9.0"/>
        <color rgb="FF000000"/>
        <rFont val="宋体"/>
        <charset val="134"/>
      </rPr>
      <t>万元/公里</t>
    </r>
    <phoneticPr fontId="0" type="noConversion"/>
  </si>
  <si>
    <t>南河街道办事处</t>
  </si>
  <si>
    <t>南河街道接官亭社区2025年维修整治山坪塘项目</t>
  </si>
  <si>
    <t>7组山坪塘维修整治</t>
  </si>
  <si>
    <t>维修病险山坪塘1口</t>
  </si>
  <si>
    <t>1.开挖清淤泥土1000立方；岩石开挖250方。
2.砼C20硬化护坡长度70米，高度4米，厚0.15米。</t>
  </si>
  <si>
    <t xml:space="preserve">1.土石开挖补助标准9元/立方米；
2.砼C20堡坎补助标准500元/立方米 </t>
  </si>
  <si>
    <t>南河街道接官亭社区2025年新建防洪渠项目</t>
  </si>
  <si>
    <t>7组防洪渠</t>
  </si>
  <si>
    <t>新建防洪渠1.7公里</t>
  </si>
  <si>
    <t>1.开挖方宽0.8米、高0.8米；
2.200米宽0.5高0.6砼C20片石堡坎</t>
  </si>
  <si>
    <t xml:space="preserve">1.浆砌堡坎补助标准380元/立方米；
2.土石开挖补助标准9元/立方米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</si>
</sst>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_ "/>
    <numFmt numFmtId="177" formatCode="0_ "/>
    <numFmt numFmtId="178" formatCode="0.00_ "/>
    <numFmt numFmtId="179" formatCode="0.0_ "/>
    <numFmt numFmtId="180" formatCode="0_);(0)"/>
    <numFmt numFmtId="181" formatCode="_ * #,##0.00_ ;_ * -#,##0.00_ ;_ * &quot;-&quot;??_ ;_ @_ "/>
    <numFmt numFmtId="182" formatCode="_ &quot;¥&quot;* #,##0.00_ ;_ &quot;¥&quot;* \-#,##0.00_ ;_ &quot;¥&quot;* &quot;-&quot;??_ ;_ @_ "/>
    <numFmt numFmtId="183" formatCode="0%"/>
    <numFmt numFmtId="184" formatCode="_ * #,##0_ ;_ * -#,##0_ ;_ * &quot;-&quot;_ ;_ @_ "/>
    <numFmt numFmtId="185" formatCode="_ ￥* #,##0_ ;_ ￥* -#,##0_ ;_ ￥* &quot;-&quot;_ ;_ @_ "/>
    <numFmt numFmtId="186" formatCode="_ &quot;¥&quot;* #,##0.00_ ;_ &quot;¥&quot;* \-#,##0.00_ ;_ &quot;¥&quot;* &quot;-&quot;??_ ;_ @_ "/>
    <numFmt numFmtId="187" formatCode="_ &quot;¥&quot;* #,##0_ ;_ &quot;¥&quot;* \-#,##0_ ;_ &quot;¥&quot;* &quot;-&quot;_ ;_ @_ "/>
    <numFmt numFmtId="188" formatCode="_ * #,##0_ ;_ * -#,##0_ ;_ * &quot;-&quot;_ ;_ @_ "/>
  </numFmts>
  <fonts count="52" x14ac:knownFonts="52">
    <font>
      <sz val="12.0"/>
      <name val="宋体"/>
      <charset val="134"/>
    </font>
    <font>
      <sz val="12.0"/>
      <color rgb="FF000000"/>
      <name val="宋体"/>
      <charset val="134"/>
    </font>
    <font>
      <sz val="12.0"/>
      <color rgb="FFFFFFFF"/>
      <name val="宋体"/>
      <charset val="134"/>
    </font>
    <font>
      <sz val="12.0"/>
      <color rgb="FF000000"/>
      <name val="宋体"/>
      <charset val="134"/>
      <b val="0"/>
      <i val="0"/>
    </font>
    <font>
      <sz val="12.0"/>
      <name val="宋体"/>
      <charset val="134"/>
      <b val="0"/>
      <i val="0"/>
    </font>
    <font>
      <sz val="12.0"/>
      <name val="仿宋_GB2312"/>
      <family val="3"/>
      <charset val="134"/>
    </font>
    <font>
      <sz val="12.0"/>
      <color rgb="FF000000"/>
      <name val="等线"/>
      <charset val="134"/>
    </font>
    <font>
      <sz val="11.0"/>
      <color rgb="FF000000"/>
      <name val="等线"/>
      <charset val="134"/>
    </font>
    <font>
      <sz val="12.0"/>
      <name val="仿宋"/>
      <charset val="134"/>
    </font>
    <font>
      <sz val="26.0"/>
      <name val="方正小标宋简体"/>
      <charset val="134"/>
    </font>
    <font>
      <sz val="12.0"/>
      <name val="仿宋_GB2312"/>
      <family val="3"/>
      <charset val="134"/>
      <b/>
      <i val="0"/>
    </font>
    <font>
      <sz val="10.0"/>
      <color rgb="FF000000"/>
      <name val="宋体"/>
      <charset val="134"/>
    </font>
    <font>
      <sz val="12.0"/>
      <name val="宋体"/>
      <charset val="134"/>
      <b/>
      <i val="0"/>
    </font>
    <font>
      <sz val="11.0"/>
      <color rgb="FF000000"/>
      <name val="宋体"/>
      <charset val="134"/>
    </font>
    <font>
      <sz val="11.0"/>
      <name val="宋体"/>
      <charset val="134"/>
    </font>
    <font>
      <sz val="9.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64">
    <fill>
      <patternFill patternType="none"/>
    </fill>
    <fill>
      <patternFill patternType="gray125"/>
    </fill>
    <fill>
      <patternFill patternType="solid">
        <fgColor rgb="FF5B9BD5"/>
        <bgColor indexed="64"/>
      </patternFill>
    </fill>
    <fill>
      <patternFill patternType="solid">
        <fgColor rgb="FFDEEBF6"/>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7">
    <border>
      <diagonal/>
    </border>
    <border diagonalUp="1">
      <left style="thin">
        <color rgb="FF5B9BD5"/>
      </left>
      <right style="thin">
        <color rgb="FF5B9BD5"/>
      </right>
      <top style="thin">
        <color rgb="FF5B9BD5"/>
      </top>
      <bottom style="thin">
        <color rgb="FF5B9BD5"/>
      </bottom>
      <diagonal style="thin">
        <color rgb="FF9CC3E6"/>
      </diagonal>
    </border>
    <border>
      <top style="double">
        <color rgb="FF5B9BD5"/>
      </top>
      <diagonal/>
    </border>
    <border>
      <bottom style="thin">
        <color rgb="FF9CC3E6"/>
      </bottom>
      <diagonal/>
    </border>
    <border>
      <top style="thin">
        <color rgb="FF9CC3E6"/>
      </top>
      <bottom style="thin">
        <color rgb="FF9CC3E6"/>
      </bottom>
      <diagonal/>
    </border>
    <border>
      <top style="thin">
        <color rgb="FF5B9BD5"/>
      </top>
      <bottom style="thin">
        <color rgb="FF5B9BD5"/>
      </bottom>
      <diagonal/>
    </border>
    <border>
      <bottom style="thin">
        <color rgb="FF9CC3E6"/>
      </bottom>
      <diagonal/>
    </border>
    <border>
      <bottom style="thin">
        <color rgb="FF9CC3E6"/>
      </bottom>
      <diagonal/>
    </border>
    <border>
      <bottom style="thin">
        <color rgb="FF9CC3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5">
    <xf numFmtId="0" fontId="0" fillId="0" borderId="0" applyAlignment="1">
      <alignment vertical="center"/>
    </xf>
    <xf numFmtId="181" applyNumberFormat="1" fontId="13" applyFont="1" applyFill="0" fillId="0" borderId="0" applyAlignment="1" applyProtection="0">
      <alignment vertical="center"/>
    </xf>
    <xf numFmtId="182" applyNumberFormat="1" fontId="13" applyFont="1" applyFill="0" fillId="0" borderId="0" applyAlignment="1" applyProtection="0">
      <alignment vertical="center"/>
    </xf>
    <xf numFmtId="183" applyNumberFormat="1" fontId="13" applyFont="1" applyFill="0" fillId="0" borderId="0" applyAlignment="1" applyProtection="0">
      <alignment vertical="center"/>
    </xf>
    <xf numFmtId="184" applyNumberFormat="1" fontId="13" applyFont="1" applyFill="0" fillId="0" borderId="0" applyAlignment="1" applyProtection="0">
      <alignment vertical="center"/>
    </xf>
    <xf numFmtId="185" applyNumberFormat="1" fontId="13" applyFont="1" applyFill="0" fillId="0" borderId="0" applyAlignment="1" applyProtection="0">
      <alignment vertical="center"/>
    </xf>
    <xf numFmtId="0" applyNumberFormat="0" fontId="16" applyFont="1" applyFill="0" fillId="0" borderId="0" applyAlignment="1" applyProtection="0">
      <alignment vertical="center"/>
    </xf>
    <xf numFmtId="0" applyNumberFormat="0" fontId="17" applyFont="1" applyFill="0" fillId="0" borderId="0" applyAlignment="1" applyProtection="0">
      <alignment vertical="center"/>
    </xf>
    <xf numFmtId="0" applyNumberFormat="0" fontId="13" applyFont="1" fillId="5" applyFill="1" borderId="51" applyBorder="1" applyAlignment="1" applyProtection="0">
      <alignment vertical="center"/>
    </xf>
    <xf numFmtId="0" applyNumberFormat="0" fontId="18" applyFont="1" applyFill="0" fillId="0" borderId="0" applyAlignment="1" applyProtection="0">
      <alignment vertical="center"/>
    </xf>
    <xf numFmtId="0" applyNumberFormat="0" fontId="19" applyFont="1" applyFill="0" fillId="0" borderId="0" applyAlignment="1" applyProtection="0">
      <alignment vertical="center"/>
    </xf>
    <xf numFmtId="0" applyNumberFormat="0" fontId="20" applyFont="1" applyFill="0" fillId="0" borderId="0" applyAlignment="1" applyProtection="0">
      <alignment vertical="center"/>
    </xf>
    <xf numFmtId="0" applyNumberFormat="0" fontId="21" applyFont="1" applyFill="0" fillId="0" borderId="52" applyBorder="1" applyAlignment="1" applyProtection="0">
      <alignment vertical="center"/>
    </xf>
    <xf numFmtId="0" applyNumberFormat="0" fontId="22" applyFont="1" applyFill="0" fillId="0" borderId="53" applyBorder="1" applyAlignment="1" applyProtection="0">
      <alignment vertical="center"/>
    </xf>
    <xf numFmtId="0" applyNumberFormat="0" fontId="23" applyFont="1" applyFill="0" fillId="0" borderId="54" applyBorder="1" applyAlignment="1" applyProtection="0">
      <alignment vertical="center"/>
    </xf>
    <xf numFmtId="0" applyNumberFormat="0" fontId="23" applyFont="1" applyFill="0" fillId="0" borderId="0" applyAlignment="1" applyProtection="0">
      <alignment vertical="center"/>
    </xf>
    <xf numFmtId="0" applyNumberFormat="0" fontId="24" applyFont="1" fillId="6" applyFill="1" borderId="55" applyBorder="1" applyAlignment="1" applyProtection="0">
      <alignment vertical="center"/>
    </xf>
    <xf numFmtId="0" applyNumberFormat="0" fontId="25" applyFont="1" fillId="7" applyFill="1" borderId="56" applyBorder="1" applyAlignment="1" applyProtection="0">
      <alignment vertical="center"/>
    </xf>
    <xf numFmtId="0" applyNumberFormat="0" fontId="26" applyFont="1" fillId="7" applyFill="1" borderId="57" applyBorder="1" applyAlignment="1" applyProtection="0">
      <alignment vertical="center"/>
    </xf>
    <xf numFmtId="0" applyNumberFormat="0" fontId="27" applyFont="1" fillId="8" applyFill="1" borderId="58" applyBorder="1" applyAlignment="1" applyProtection="0">
      <alignment vertical="center"/>
    </xf>
    <xf numFmtId="0" applyNumberFormat="0" fontId="28" applyFont="1" applyFill="0" fillId="0" borderId="59" applyBorder="1" applyAlignment="1" applyProtection="0">
      <alignment vertical="center"/>
    </xf>
    <xf numFmtId="0" applyNumberFormat="0" fontId="29" applyFont="1" applyFill="0" fillId="0" borderId="60" applyBorder="1" applyAlignment="1" applyProtection="0">
      <alignment vertical="center"/>
    </xf>
    <xf numFmtId="0" applyNumberFormat="0" fontId="30" applyFont="1" fillId="9" applyFill="1" borderId="0" applyAlignment="1" applyProtection="0">
      <alignment vertical="center"/>
    </xf>
    <xf numFmtId="0" applyNumberFormat="0" fontId="31" applyFont="1" fillId="10" applyFill="1" borderId="0" applyAlignment="1" applyProtection="0">
      <alignment vertical="center"/>
    </xf>
    <xf numFmtId="0" applyNumberFormat="0" fontId="32" applyFont="1" fillId="11" applyFill="1" borderId="0" applyAlignment="1" applyProtection="0">
      <alignment vertical="center"/>
    </xf>
    <xf numFmtId="0" applyNumberFormat="0" fontId="33" applyFont="1" fillId="2" applyFill="1" borderId="0" applyAlignment="1" applyProtection="0">
      <alignment vertical="center"/>
    </xf>
    <xf numFmtId="0" applyNumberFormat="0" fontId="13" applyFont="1" fillId="3" applyFill="1" borderId="0" applyAlignment="1" applyProtection="0">
      <alignment vertical="center"/>
    </xf>
    <xf numFmtId="0" applyNumberFormat="0" fontId="13" applyFont="1" fillId="12" applyFill="1" borderId="0" applyAlignment="1" applyProtection="0">
      <alignment vertical="center"/>
    </xf>
    <xf numFmtId="0" applyNumberFormat="0" fontId="33" applyFont="1" fillId="13" applyFill="1" borderId="0" applyAlignment="1" applyProtection="0">
      <alignment vertical="center"/>
    </xf>
    <xf numFmtId="0" applyNumberFormat="0" fontId="33" applyFont="1" fillId="14" applyFill="1" borderId="0" applyAlignment="1" applyProtection="0">
      <alignment vertical="center"/>
    </xf>
    <xf numFmtId="0" applyNumberFormat="0" fontId="13" applyFont="1" fillId="15" applyFill="1" borderId="0" applyAlignment="1" applyProtection="0">
      <alignment vertical="center"/>
    </xf>
    <xf numFmtId="0" applyNumberFormat="0" fontId="13" applyFont="1" fillId="16" applyFill="1" borderId="0" applyAlignment="1" applyProtection="0">
      <alignment vertical="center"/>
    </xf>
    <xf numFmtId="0" applyNumberFormat="0" fontId="33" applyFont="1" fillId="17" applyFill="1" borderId="0" applyAlignment="1" applyProtection="0">
      <alignment vertical="center"/>
    </xf>
    <xf numFmtId="0" applyNumberFormat="0" fontId="33" applyFont="1" fillId="8" applyFill="1" borderId="0" applyAlignment="1" applyProtection="0">
      <alignment vertical="center"/>
    </xf>
    <xf numFmtId="0" applyNumberFormat="0" fontId="13" applyFont="1" fillId="18" applyFill="1" borderId="0" applyAlignment="1" applyProtection="0">
      <alignment vertical="center"/>
    </xf>
    <xf numFmtId="0" applyNumberFormat="0" fontId="13" applyFont="1" fillId="19" applyFill="1" borderId="0" applyAlignment="1" applyProtection="0">
      <alignment vertical="center"/>
    </xf>
    <xf numFmtId="0" applyNumberFormat="0" fontId="33" applyFont="1" fillId="20" applyFill="1" borderId="0" applyAlignment="1" applyProtection="0">
      <alignment vertical="center"/>
    </xf>
    <xf numFmtId="0" applyNumberFormat="0" fontId="33" applyFont="1" fillId="21" applyFill="1" borderId="0" applyAlignment="1" applyProtection="0">
      <alignment vertical="center"/>
    </xf>
    <xf numFmtId="0" applyNumberFormat="0" fontId="13" applyFont="1" fillId="22" applyFill="1" borderId="0" applyAlignment="1" applyProtection="0">
      <alignment vertical="center"/>
    </xf>
    <xf numFmtId="0" applyNumberFormat="0" fontId="13" applyFont="1" fillId="23" applyFill="1" borderId="0" applyAlignment="1" applyProtection="0">
      <alignment vertical="center"/>
    </xf>
    <xf numFmtId="0" applyNumberFormat="0" fontId="33" applyFont="1" fillId="24" applyFill="1" borderId="0" applyAlignment="1" applyProtection="0">
      <alignment vertical="center"/>
    </xf>
    <xf numFmtId="0" applyNumberFormat="0" fontId="33" applyFont="1" fillId="25" applyFill="1" borderId="0" applyAlignment="1" applyProtection="0">
      <alignment vertical="center"/>
    </xf>
    <xf numFmtId="0" applyNumberFormat="0" fontId="13" applyFont="1" fillId="26" applyFill="1" borderId="0" applyAlignment="1" applyProtection="0">
      <alignment vertical="center"/>
    </xf>
    <xf numFmtId="0" applyNumberFormat="0" fontId="13" applyFont="1" fillId="27" applyFill="1" borderId="0" applyAlignment="1" applyProtection="0">
      <alignment vertical="center"/>
    </xf>
    <xf numFmtId="0" applyNumberFormat="0" fontId="33" applyFont="1" fillId="28" applyFill="1" borderId="0" applyAlignment="1" applyProtection="0">
      <alignment vertical="center"/>
    </xf>
    <xf numFmtId="0" applyNumberFormat="0" fontId="33" applyFont="1" fillId="29" applyFill="1" borderId="0" applyAlignment="1" applyProtection="0">
      <alignment vertical="center"/>
    </xf>
    <xf numFmtId="0" applyNumberFormat="0" fontId="13" applyFont="1" fillId="30" applyFill="1" borderId="0" applyAlignment="1" applyProtection="0">
      <alignment vertical="center"/>
    </xf>
    <xf numFmtId="0" applyNumberFormat="0" fontId="13" applyFont="1" fillId="31" applyFill="1" borderId="0" applyAlignment="1" applyProtection="0">
      <alignment vertical="center"/>
    </xf>
    <xf numFmtId="0" applyNumberFormat="0" fontId="33" applyFont="1" fillId="32" applyFill="1" borderId="0" applyAlignment="1" applyProtection="0">
      <alignment vertical="center"/>
    </xf>
    <xf numFmtId="0" applyNumberFormat="0" fontId="13" applyFont="1" applyFill="0" fillId="0" borderId="0" applyAlignment="1">
      <alignment vertical="center"/>
    </xf>
    <xf numFmtId="0" applyNumberFormat="0" fontId="13" applyFont="1" applyFill="0" fillId="0" borderId="0" applyAlignment="1"/>
    <xf numFmtId="0" applyNumberFormat="0" fontId="0" applyFill="0" fillId="0" borderId="0" applyAlignment="1">
      <alignment vertical="center"/>
    </xf>
    <xf numFmtId="0" applyNumberFormat="0" fontId="13" applyFont="1" applyFill="0" fillId="0" borderId="0" applyAlignment="1">
      <alignment vertical="center"/>
    </xf>
    <xf numFmtId="0" applyNumberFormat="0" fontId="13" applyFont="1" applyFill="0" fillId="0" borderId="0" applyAlignment="1">
      <alignment vertical="center"/>
    </xf>
    <xf numFmtId="0" applyNumberFormat="0" fontId="0" applyFill="0" fillId="0" borderId="0" applyAlignment="1">
      <alignment vertical="center"/>
    </xf>
  </cellStyleXfs>
  <cellXfs count="176">
    <xf numFmtId="0" fontId="0" fillId="0" borderId="0" applyAlignment="1" xfId="0">
      <alignment vertical="center"/>
    </xf>
    <xf numFmtId="0" fontId="1" applyFont="1" fillId="0" borderId="1" applyBorder="1" applyAlignment="1" xfId="0">
      <alignment vertical="center"/>
    </xf>
    <xf numFmtId="0" fontId="2" applyFont="1" fillId="2" applyFill="1" borderId="0" applyAlignment="1" xfId="0">
      <alignment vertical="center"/>
    </xf>
    <xf numFmtId="0" fontId="1" applyFont="1" fillId="0" borderId="2" applyBorder="1" applyAlignment="1" xfId="0">
      <alignment vertical="center"/>
    </xf>
    <xf numFmtId="0" fontId="1" applyFont="1" fillId="0" borderId="0" applyAlignment="1" xfId="0">
      <alignment vertical="center"/>
    </xf>
    <xf numFmtId="0" fontId="0" fillId="3" applyFill="1" borderId="0" applyAlignment="1" xfId="0">
      <alignment vertical="center"/>
    </xf>
    <xf numFmtId="0" fontId="3" applyFont="1" fillId="3" applyFill="1" borderId="3" applyBorder="1" applyAlignment="1" xfId="0">
      <alignment vertical="center"/>
    </xf>
    <xf numFmtId="0" fontId="3" applyFont="1" fillId="3" applyFill="1" borderId="4" applyBorder="1" applyAlignment="1" xfId="0">
      <alignment vertical="center"/>
    </xf>
    <xf numFmtId="0" fontId="3" applyFont="1" fillId="0" borderId="5" applyBorder="1" applyAlignment="1" xfId="0">
      <alignment vertical="center"/>
    </xf>
    <xf numFmtId="0" fontId="3" applyFont="1" fillId="0" borderId="0" applyAlignment="1" xfId="0">
      <alignment vertical="center"/>
    </xf>
    <xf numFmtId="0" fontId="1" applyFont="1" fillId="0" borderId="6" applyBorder="1" applyAlignment="1" xfId="0">
      <alignment vertical="center"/>
    </xf>
    <xf numFmtId="0" fontId="4" applyFont="1" fillId="3" applyFill="1" borderId="7" applyBorder="1" applyAlignment="1" xfId="0">
      <alignment vertical="center"/>
    </xf>
    <xf numFmtId="0" fontId="0" fillId="3" applyFill="1" borderId="8" applyBorder="1" applyAlignment="1" xfId="0">
      <alignment vertical="center"/>
    </xf>
    <xf numFmtId="0" fontId="0" fillId="0" borderId="0" applyAlignment="1" xfId="0">
      <alignment vertical="center"/>
    </xf>
    <xf numFmtId="0" fontId="0" fillId="0" applyBorder="1" borderId="0" applyAlignment="1" xfId="0">
      <alignment horizontal="center" vertical="center" wrapText="1"/>
    </xf>
    <xf numFmtId="0" fontId="0" applyFill="1" fillId="0" borderId="0" applyAlignment="1" xfId="0">
      <alignment horizontal="center" vertical="center" wrapText="1"/>
    </xf>
    <xf numFmtId="0" fontId="5" applyFont="1" applyFill="1" fillId="0" borderId="0" applyAlignment="1" xfId="0">
      <alignment horizontal="center" vertical="center" wrapText="1"/>
    </xf>
    <xf numFmtId="0" fontId="6" applyFont="1" applyFill="1" fillId="0" borderId="0" applyAlignment="1" xfId="0">
      <alignment horizontal="center" vertical="center" wrapText="1"/>
    </xf>
    <xf numFmtId="0" fontId="7" applyFont="1" applyFill="1" fillId="0" borderId="0" applyAlignment="1" xfId="0">
      <alignment horizontal="center" vertical="center" wrapText="1"/>
    </xf>
    <xf numFmtId="0" fontId="0" applyFill="1" fillId="0" applyBorder="1" borderId="0" applyAlignment="1" xfId="0">
      <alignment horizontal="left" vertical="center" wrapText="1"/>
    </xf>
    <xf numFmtId="0" fontId="8" applyFont="1" applyFill="1" fillId="0" applyBorder="1" borderId="0" applyAlignment="1" xfId="0">
      <alignment horizontal="center" vertical="center" wrapText="1"/>
    </xf>
    <xf numFmtId="176" applyNumberFormat="1" fontId="0" applyFill="1" fillId="0" applyBorder="1" borderId="0" applyAlignment="1" xfId="0">
      <alignment horizontal="center" vertical="center" wrapText="1"/>
    </xf>
    <xf numFmtId="0" fontId="9" applyFont="1" applyFill="1" fillId="0" applyBorder="1" borderId="0" applyAlignment="1" xfId="0">
      <alignment horizontal="center" vertical="center" wrapText="1"/>
    </xf>
    <xf numFmtId="0" fontId="10" applyFont="1" applyFill="1" fillId="0" borderId="9" applyBorder="1" applyAlignment="1" xfId="0">
      <alignment horizontal="center" vertical="center" wrapText="1"/>
    </xf>
    <xf numFmtId="0" fontId="10" applyFont="1" applyFill="1" fillId="0" borderId="9" applyBorder="1" applyAlignment="1" xfId="52">
      <alignment horizontal="center" vertical="center" wrapText="1"/>
    </xf>
    <xf numFmtId="0" fontId="10" applyFont="1" applyFill="1" fillId="0" borderId="11" applyBorder="1" applyAlignment="1" xfId="0">
      <alignment horizontal="center" vertical="center" wrapText="1"/>
    </xf>
    <xf numFmtId="0" fontId="10" applyFont="1" applyFill="1" fillId="0" borderId="12" applyBorder="1" applyAlignment="1" xfId="0">
      <alignment horizontal="center" vertical="center" wrapText="1"/>
    </xf>
    <xf numFmtId="0" fontId="0" applyFill="1" fillId="0" borderId="13" applyBorder="1" applyAlignment="1" xfId="0">
      <alignment horizontal="center" vertical="center" wrapText="1"/>
    </xf>
    <xf numFmtId="0" fontId="0" applyFill="1" fillId="0" borderId="13" applyBorder="1" applyAlignment="1" xfId="52">
      <alignment horizontal="center" vertical="center" wrapText="1"/>
    </xf>
    <xf numFmtId="177" applyNumberFormat="1" fontId="0" applyFill="1" fillId="0" borderId="15" applyBorder="1" applyAlignment="1" xfId="0">
      <alignment horizontal="center" vertical="center" wrapText="1"/>
    </xf>
    <xf numFmtId="0" fontId="0" applyFill="1" fillId="0" borderId="16" applyBorder="1" applyAlignment="1" xfId="0">
      <alignment horizontal="center" vertical="center" wrapText="1"/>
    </xf>
    <xf numFmtId="0" fontId="0" applyFill="1" fillId="0" borderId="16" applyBorder="1" applyAlignment="1" xfId="52">
      <alignment horizontal="center" vertical="center" wrapText="1"/>
    </xf>
    <xf numFmtId="0" fontId="0" applyFill="1" fillId="0" borderId="18" applyBorder="1" applyAlignment="1" xfId="0">
      <alignment horizontal="center" vertical="center"/>
    </xf>
    <xf numFmtId="0" fontId="0" applyFill="1" fillId="0" borderId="19" applyBorder="1" applyAlignment="1" xfId="0">
      <alignment horizontal="left" vertical="center"/>
    </xf>
    <xf numFmtId="0" fontId="0" applyFill="1" fillId="0" borderId="20" applyBorder="1" applyAlignment="1" xfId="0">
      <alignment horizontal="left" vertical="center" wrapText="1"/>
    </xf>
    <xf numFmtId="177" applyNumberFormat="1" fontId="0" applyFill="1" fillId="0" borderId="21" applyBorder="1" applyAlignment="1" xfId="0">
      <alignment horizontal="left" vertical="center" wrapText="1"/>
    </xf>
    <xf numFmtId="0" fontId="9" applyFont="1" applyFill="1" fillId="0" applyBorder="1" borderId="0" applyAlignment="1" xfId="0">
      <alignment horizontal="left" vertical="center" wrapText="1"/>
    </xf>
    <xf numFmtId="176" applyNumberFormat="1" fontId="9" applyFont="1" applyFill="1" fillId="0" applyBorder="1" borderId="0" applyAlignment="1" xfId="0">
      <alignment horizontal="center" vertical="center" wrapText="1"/>
    </xf>
    <xf numFmtId="177" applyNumberFormat="1" fontId="10" applyFont="1" applyFill="1" fillId="0" borderId="22" applyBorder="1" applyAlignment="1" xfId="0">
      <alignment horizontal="center" vertical="center" wrapText="1"/>
    </xf>
    <xf numFmtId="176" applyNumberFormat="1" fontId="10" applyFont="1" applyFill="1" fillId="0" borderId="23" applyBorder="1" applyAlignment="1" xfId="0">
      <alignment horizontal="center" vertical="center" wrapText="1"/>
    </xf>
    <xf numFmtId="176" applyNumberFormat="1" fontId="0" applyFill="1" fillId="0" borderId="24" applyBorder="1" applyAlignment="1" xfId="0">
      <alignment horizontal="center" vertical="center" wrapText="1"/>
    </xf>
    <xf numFmtId="178" applyNumberFormat="1" fontId="0" applyFill="1" fillId="0" borderId="25" applyBorder="1" applyAlignment="1" xfId="0">
      <alignment horizontal="center" vertical="center" wrapText="1"/>
    </xf>
    <xf numFmtId="0" fontId="11" applyFont="1" applyFill="1" fillId="0" borderId="26" applyBorder="1" applyAlignment="1" xfId="0">
      <alignment horizontal="left" vertical="center" wrapText="1"/>
    </xf>
    <xf numFmtId="177" applyNumberFormat="1" fontId="0" applyFill="1" fillId="0" borderId="27" applyBorder="1" applyAlignment="1" xfId="0">
      <alignment horizontal="center" vertical="center" wrapText="1"/>
    </xf>
    <xf numFmtId="0" fontId="0" applyFill="1" fillId="0" borderId="28" applyBorder="1" applyAlignment="1" xfId="0">
      <alignment horizontal="center" vertical="center" wrapText="1"/>
    </xf>
    <xf numFmtId="179" applyNumberFormat="1" fontId="0" applyFill="1" fillId="0" borderId="29" applyBorder="1" applyAlignment="1" xfId="0">
      <alignment horizontal="center" vertical="center" wrapText="1"/>
    </xf>
    <xf numFmtId="0" fontId="0" applyFill="1" fillId="0" borderId="30" applyBorder="1" applyAlignment="1" xfId="0">
      <alignment horizontal="center" vertical="center" wrapText="1"/>
    </xf>
    <xf numFmtId="0" fontId="0" applyFill="1" fillId="0" borderId="31" applyBorder="1" applyAlignment="1" xfId="0">
      <alignment horizontal="center" vertical="center" wrapText="1"/>
    </xf>
    <xf numFmtId="0" fontId="12" applyFont="1" applyFill="1" fillId="0" borderId="32" applyBorder="1" applyAlignment="1" xfId="0">
      <alignment horizontal="center" vertical="center" wrapText="1"/>
    </xf>
    <xf numFmtId="177" applyNumberFormat="1" fontId="0" applyFill="1" fillId="0" borderId="33" applyBorder="1" applyAlignment="1" xfId="0">
      <alignment horizontal="center" vertical="center" wrapText="1"/>
    </xf>
    <xf numFmtId="0" fontId="13" applyFont="1" applyFill="1" fillId="0" borderId="34" applyBorder="1" applyAlignment="1" xfId="0">
      <alignment horizontal="center" vertical="center" wrapText="1"/>
    </xf>
    <xf numFmtId="0" fontId="14" applyFont="1" applyFill="1" fillId="0" borderId="35" applyBorder="1" applyAlignment="1" xfId="52">
      <alignment horizontal="center" vertical="center" wrapText="1"/>
    </xf>
    <xf numFmtId="0" fontId="0" applyFill="1" fillId="0" borderId="13" applyBorder="1" applyAlignment="1" xfId="54">
      <alignment horizontal="center" vertical="center" wrapText="1"/>
    </xf>
    <xf numFmtId="0" fontId="0" applyFill="1" fillId="0" borderId="13" applyBorder="1" applyAlignment="1" xfId="49">
      <alignment horizontal="center" vertical="center" wrapText="1"/>
    </xf>
    <xf numFmtId="0" fontId="0" applyFill="1" fillId="0" borderId="13" applyBorder="1" applyAlignment="1" xfId="0">
      <alignment horizontal="center" vertical="center" wrapText="1"/>
      <protection locked="0"/>
    </xf>
    <xf numFmtId="178" applyNumberFormat="1" fontId="0" applyFill="1" fillId="0" borderId="25" applyBorder="1" applyAlignment="1" xfId="54">
      <alignment horizontal="center" vertical="center" wrapText="1"/>
    </xf>
    <xf numFmtId="178" applyNumberFormat="1" fontId="0" applyFill="1" fillId="0" borderId="25" applyBorder="1" applyAlignment="1" xfId="0">
      <alignment horizontal="center" vertical="center" wrapText="1"/>
      <protection locked="0"/>
    </xf>
    <xf numFmtId="177" applyNumberFormat="1" fontId="0" applyFill="1" fillId="0" borderId="15" applyBorder="1" applyAlignment="1" xfId="52">
      <alignment horizontal="center" vertical="center" wrapText="1"/>
    </xf>
    <xf numFmtId="180" applyNumberFormat="1" fontId="0" applyFill="1" fillId="0" borderId="42" applyBorder="1" applyAlignment="1" xfId="0">
      <alignment horizontal="center" vertical="center" wrapText="1"/>
    </xf>
    <xf numFmtId="0" fontId="0" applyFill="1" fillId="0" borderId="31" applyBorder="1" applyAlignment="1" xfId="52">
      <alignment horizontal="center" vertical="center" wrapText="1"/>
    </xf>
    <xf numFmtId="177" applyNumberFormat="1" fontId="0" applyFill="1" fillId="0" borderId="44" applyBorder="1" applyAlignment="1" xfId="0">
      <alignment horizontal="center" vertical="center" wrapText="1"/>
    </xf>
    <xf numFmtId="0" fontId="1" applyFont="1" applyFill="1" fillId="0" borderId="45" applyBorder="1" applyAlignment="1" xfId="0">
      <alignment horizontal="center" vertical="center" wrapText="1"/>
    </xf>
    <xf numFmtId="0" fontId="1" applyFont="1" applyFill="1" fillId="0" borderId="45" applyBorder="1" applyAlignment="1" xfId="52">
      <alignment horizontal="center" vertical="center" wrapText="1"/>
    </xf>
    <xf numFmtId="177" applyNumberFormat="1" fontId="1" applyFont="1" applyFill="1" fillId="0" borderId="47" applyBorder="1" applyAlignment="1" xfId="0">
      <alignment horizontal="center" vertical="center" wrapText="1"/>
    </xf>
    <xf numFmtId="0" fontId="1" applyFont="1" applyFill="1" fillId="0" borderId="0" applyAlignment="1" xfId="0">
      <alignment horizontal="center" vertical="center" wrapText="1"/>
    </xf>
    <xf numFmtId="178" applyNumberFormat="1" fontId="1" applyFont="1" applyFill="1" fillId="0" borderId="48" applyBorder="1" applyAlignment="1" xfId="0">
      <alignment horizontal="center" vertical="center" wrapText="1"/>
    </xf>
    <xf numFmtId="0" fontId="15" applyFont="1" applyFill="1" fillId="0" borderId="49" applyBorder="1" applyAlignment="1" xfId="0">
      <alignment horizontal="center" vertical="center" wrapText="1"/>
    </xf>
    <xf numFmtId="0" fontId="15" applyFont="1" applyFill="1" fillId="0" borderId="50" applyBorder="1" applyAlignment="1" xfId="0">
      <alignment horizontal="left" vertical="center" wrapText="1"/>
    </xf>
    <xf numFmtId="0" fontId="0" fillId="0" borderId="0" applyAlignment="1" xfId="0">
      <alignment vertical="center"/>
    </xf>
    <xf numFmtId="181" applyNumberFormat="1" fontId="13" applyFont="1" fillId="0" borderId="0" applyAlignment="1" xfId="0">
      <alignment vertical="center"/>
    </xf>
    <xf numFmtId="182" applyNumberFormat="1" fontId="13" applyFont="1" fillId="0" borderId="0" applyAlignment="1" xfId="0">
      <alignment vertical="center"/>
    </xf>
    <xf numFmtId="183" applyNumberFormat="1" fontId="13" applyFont="1" fillId="0" borderId="0" applyAlignment="1" xfId="0">
      <alignment vertical="center"/>
    </xf>
    <xf numFmtId="184" applyNumberFormat="1" fontId="13" applyFont="1" fillId="0" borderId="0" applyAlignment="1" xfId="0">
      <alignment vertical="center"/>
    </xf>
    <xf numFmtId="185" applyNumberFormat="1" fontId="13"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3" applyFont="1" fillId="5" applyFill="1" borderId="51" applyBorder="1"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52" applyBorder="1" applyAlignment="1" xfId="0">
      <alignment vertical="center"/>
    </xf>
    <xf numFmtId="0" fontId="22" applyFont="1" fillId="0" borderId="53" applyBorder="1" applyAlignment="1" xfId="0">
      <alignment vertical="center"/>
    </xf>
    <xf numFmtId="0" fontId="23" applyFont="1" fillId="0" borderId="54" applyBorder="1" applyAlignment="1" xfId="0">
      <alignment vertical="center"/>
    </xf>
    <xf numFmtId="0" fontId="23" applyFont="1" fillId="0" borderId="0" applyAlignment="1" xfId="0">
      <alignment vertical="center"/>
    </xf>
    <xf numFmtId="0" fontId="24" applyFont="1" fillId="6" applyFill="1" borderId="55" applyBorder="1" applyAlignment="1" xfId="0">
      <alignment vertical="center"/>
    </xf>
    <xf numFmtId="0" fontId="25" applyFont="1" fillId="7" applyFill="1" borderId="56" applyBorder="1" applyAlignment="1" xfId="0">
      <alignment vertical="center"/>
    </xf>
    <xf numFmtId="0" fontId="26" applyFont="1" fillId="7" applyFill="1" borderId="57" applyBorder="1" applyAlignment="1" xfId="0">
      <alignment vertical="center"/>
    </xf>
    <xf numFmtId="0" fontId="27" applyFont="1" fillId="8" applyFill="1" borderId="58" applyBorder="1" applyAlignment="1" xfId="0">
      <alignment vertical="center"/>
    </xf>
    <xf numFmtId="0" fontId="28" applyFont="1" fillId="0" borderId="59" applyBorder="1" applyAlignment="1" xfId="0">
      <alignment vertical="center"/>
    </xf>
    <xf numFmtId="0" fontId="29" applyFont="1" fillId="0" borderId="60" applyBorder="1" applyAlignment="1" xfId="0">
      <alignment vertical="center"/>
    </xf>
    <xf numFmtId="0" fontId="30" applyFont="1" fillId="9" applyFill="1" borderId="0" applyAlignment="1" xfId="0">
      <alignment vertical="center"/>
    </xf>
    <xf numFmtId="0" fontId="31" applyFont="1" fillId="10" applyFill="1" borderId="0" applyAlignment="1" xfId="0">
      <alignment vertical="center"/>
    </xf>
    <xf numFmtId="0" fontId="32" applyFont="1" fillId="11" applyFill="1" borderId="0" applyAlignment="1" xfId="0">
      <alignment vertical="center"/>
    </xf>
    <xf numFmtId="0" fontId="33" applyFont="1" fillId="2" applyFill="1" borderId="0" applyAlignment="1" xfId="0">
      <alignment vertical="center"/>
    </xf>
    <xf numFmtId="0" fontId="13" applyFont="1" fillId="3" applyFill="1" borderId="0" applyAlignment="1" xfId="0">
      <alignment vertical="center"/>
    </xf>
    <xf numFmtId="0" fontId="13" applyFont="1" fillId="12" applyFill="1" borderId="0" applyAlignment="1" xfId="0">
      <alignment vertical="center"/>
    </xf>
    <xf numFmtId="0" fontId="33" applyFont="1" fillId="13" applyFill="1" borderId="0" applyAlignment="1" xfId="0">
      <alignment vertical="center"/>
    </xf>
    <xf numFmtId="0" fontId="33" applyFont="1" fillId="14" applyFill="1" borderId="0" applyAlignment="1" xfId="0">
      <alignment vertical="center"/>
    </xf>
    <xf numFmtId="0" fontId="13" applyFont="1" fillId="15" applyFill="1" borderId="0" applyAlignment="1" xfId="0">
      <alignment vertical="center"/>
    </xf>
    <xf numFmtId="0" fontId="13" applyFont="1" fillId="16" applyFill="1" borderId="0" applyAlignment="1" xfId="0">
      <alignment vertical="center"/>
    </xf>
    <xf numFmtId="0" fontId="33" applyFont="1" fillId="17" applyFill="1" borderId="0" applyAlignment="1" xfId="0">
      <alignment vertical="center"/>
    </xf>
    <xf numFmtId="0" fontId="33" applyFont="1" fillId="8" applyFill="1" borderId="0" applyAlignment="1" xfId="0">
      <alignment vertical="center"/>
    </xf>
    <xf numFmtId="0" fontId="13" applyFont="1" fillId="18" applyFill="1" borderId="0" applyAlignment="1" xfId="0">
      <alignment vertical="center"/>
    </xf>
    <xf numFmtId="0" fontId="13" applyFont="1" fillId="19" applyFill="1" borderId="0" applyAlignment="1" xfId="0">
      <alignment vertical="center"/>
    </xf>
    <xf numFmtId="0" fontId="33" applyFont="1" fillId="20" applyFill="1" borderId="0" applyAlignment="1" xfId="0">
      <alignment vertical="center"/>
    </xf>
    <xf numFmtId="0" fontId="33" applyFont="1" fillId="21" applyFill="1" borderId="0" applyAlignment="1" xfId="0">
      <alignment vertical="center"/>
    </xf>
    <xf numFmtId="0" fontId="13" applyFont="1" fillId="22" applyFill="1" borderId="0" applyAlignment="1" xfId="0">
      <alignment vertical="center"/>
    </xf>
    <xf numFmtId="0" fontId="13" applyFont="1" fillId="23" applyFill="1" borderId="0" applyAlignment="1" xfId="0">
      <alignment vertical="center"/>
    </xf>
    <xf numFmtId="0" fontId="33" applyFont="1" fillId="24" applyFill="1" borderId="0" applyAlignment="1" xfId="0">
      <alignment vertical="center"/>
    </xf>
    <xf numFmtId="0" fontId="33" applyFont="1" fillId="25" applyFill="1" borderId="0" applyAlignment="1" xfId="0">
      <alignment vertical="center"/>
    </xf>
    <xf numFmtId="0" fontId="13" applyFont="1" fillId="26" applyFill="1" borderId="0" applyAlignment="1" xfId="0">
      <alignment vertical="center"/>
    </xf>
    <xf numFmtId="0" fontId="13" applyFont="1" fillId="27" applyFill="1" borderId="0" applyAlignment="1" xfId="0">
      <alignment vertical="center"/>
    </xf>
    <xf numFmtId="0" fontId="33" applyFont="1" fillId="28" applyFill="1" borderId="0" applyAlignment="1" xfId="0">
      <alignment vertical="center"/>
    </xf>
    <xf numFmtId="0" fontId="33" applyFont="1" fillId="29" applyFill="1" borderId="0" applyAlignment="1" xfId="0">
      <alignment vertical="center"/>
    </xf>
    <xf numFmtId="0" fontId="13" applyFont="1" fillId="30" applyFill="1" borderId="0" applyAlignment="1" xfId="0">
      <alignment vertical="center"/>
    </xf>
    <xf numFmtId="0" fontId="13" applyFont="1" fillId="31" applyFill="1" borderId="0" applyAlignment="1" xfId="0">
      <alignment vertical="center"/>
    </xf>
    <xf numFmtId="0" fontId="33" applyFont="1" fillId="32" applyFill="1" borderId="0" applyAlignment="1" xfId="0">
      <alignment vertical="center"/>
    </xf>
    <xf numFmtId="0" fontId="13" applyFont="1" fillId="0" borderId="0" applyAlignment="1" xfId="0">
      <alignment vertical="center"/>
    </xf>
    <xf numFmtId="0" fontId="13" applyFont="1" fillId="0" borderId="0" applyAlignment="1" xfId="0"/>
    <xf numFmtId="0" fontId="0" fillId="0" borderId="0" applyAlignment="1" xfId="0">
      <alignment vertical="center"/>
    </xf>
    <xf numFmtId="0" fontId="10" applyFont="1" applyFill="1" fillId="0" borderId="61" applyBorder="1" applyAlignment="1" xfId="0">
      <alignment horizontal="center" vertical="center" wrapText="1"/>
    </xf>
    <xf numFmtId="176" applyNumberFormat="1" fontId="10" applyFont="1" applyFill="1" fillId="0" borderId="62" applyBorder="1" applyAlignment="1" xfId="0">
      <alignment horizontal="center" vertical="center" wrapText="1"/>
    </xf>
    <xf numFmtId="0" fontId="10" applyFont="1" applyFill="1" fillId="0" borderId="61" applyBorder="1" applyAlignment="1" xfId="52">
      <alignment horizontal="center" vertical="center" wrapText="1"/>
    </xf>
    <xf numFmtId="177" applyNumberFormat="1" fontId="10" applyFont="1" applyFill="1" fillId="0" borderId="64" applyBorder="1" applyAlignment="1" xfId="0">
      <alignment horizontal="center" vertical="center" wrapText="1"/>
    </xf>
    <xf numFmtId="0" fontId="10" applyFont="1" applyFill="1" fillId="0" borderId="65" applyBorder="1" applyAlignment="1" xfId="0">
      <alignment horizontal="center" vertical="center" wrapText="1"/>
    </xf>
    <xf numFmtId="0" fontId="10" applyFont="1" applyFill="1" fillId="0" borderId="66" applyBorder="1" applyAlignment="1" xfId="0">
      <alignment horizontal="center" vertical="center" wrapText="1"/>
    </xf>
    <xf numFmtId="0" fontId="9" applyFont="1" applyFill="1" fillId="0" applyBorder="1" borderId="0" applyAlignment="1" xfId="0">
      <alignment horizontal="center" vertical="center" wrapText="1"/>
    </xf>
    <xf numFmtId="176" applyNumberFormat="1" fontId="9" applyFont="1" applyFill="1" fillId="0" applyBorder="1" borderId="0" applyAlignment="1" xfId="0">
      <alignment horizontal="center" vertical="center" wrapText="1"/>
    </xf>
    <xf numFmtId="0" fontId="9" applyFont="1" applyFill="1" fillId="0" applyBorder="1" borderId="0" applyAlignment="1" xfId="0">
      <alignment horizontal="left" vertical="center" wrapText="1"/>
    </xf>
    <xf numFmtId="0" fontId="34" applyFont="1" fillId="33" applyFill="1" borderId="0" applyAlignment="1" xfId="0">
      <alignment vertical="center"/>
    </xf>
    <xf numFmtId="0" fontId="35" applyFont="1" fillId="34" applyFill="1" borderId="0" applyAlignment="1" xfId="0">
      <alignment vertical="center"/>
    </xf>
    <xf numFmtId="0" fontId="36" applyFont="1" fillId="35" applyFill="1" borderId="0" applyAlignment="1" xfId="0">
      <alignment vertical="center"/>
    </xf>
    <xf numFmtId="0" fontId="37" applyFont="1" fillId="36" applyFill="1" borderId="67" applyBorder="1" applyAlignment="1" xfId="0">
      <alignment vertical="center"/>
    </xf>
    <xf numFmtId="0" fontId="38" applyFont="1" fillId="37" applyFill="1" borderId="68" applyBorder="1" applyAlignment="1" xfId="0">
      <alignment vertical="center"/>
    </xf>
    <xf numFmtId="0" fontId="39" applyFont="1" fillId="0" borderId="0" applyAlignment="1" xfId="0">
      <alignment vertical="center"/>
    </xf>
    <xf numFmtId="0" fontId="40" applyFont="1" fillId="0" borderId="0" applyAlignment="1" xfId="0">
      <alignment vertical="center"/>
    </xf>
    <xf numFmtId="0" fontId="41" applyFont="1" fillId="0" borderId="69" applyBorder="1" applyAlignment="1" xfId="0">
      <alignment vertical="center"/>
    </xf>
    <xf numFmtId="0" fontId="42" applyFont="1" fillId="36" applyFill="1" borderId="70" applyBorder="1" applyAlignment="1" xfId="0">
      <alignment vertical="center"/>
    </xf>
    <xf numFmtId="0" fontId="43" applyFont="1" fillId="38" applyFill="1" borderId="71" applyBorder="1" applyAlignment="1" xfId="0">
      <alignment vertical="center"/>
    </xf>
    <xf numFmtId="0" fontId="0" fillId="39" applyFill="1" borderId="72" applyBorder="1" applyAlignment="1" xfId="0">
      <alignment vertical="center"/>
    </xf>
    <xf numFmtId="0" fontId="44" applyFont="1" fillId="0" borderId="0" applyAlignment="1" xfId="0">
      <alignment vertical="center"/>
    </xf>
    <xf numFmtId="0" fontId="45" applyFont="1" fillId="0" borderId="73" applyBorder="1" applyAlignment="1" xfId="0">
      <alignment vertical="center"/>
    </xf>
    <xf numFmtId="0" fontId="46" applyFont="1" fillId="0" borderId="74" applyBorder="1" applyAlignment="1" xfId="0">
      <alignment vertical="center"/>
    </xf>
    <xf numFmtId="0" fontId="47" applyFont="1" fillId="0" borderId="75" applyBorder="1" applyAlignment="1" xfId="0">
      <alignment vertical="center"/>
    </xf>
    <xf numFmtId="0" fontId="47" applyFont="1" fillId="0" borderId="0" applyAlignment="1" xfId="0">
      <alignment vertical="center"/>
    </xf>
    <xf numFmtId="0" fontId="48" applyFont="1" fillId="0" borderId="76" applyBorder="1" applyAlignment="1" xfId="0">
      <alignment vertical="center"/>
    </xf>
    <xf numFmtId="0" fontId="49" applyFont="1" fillId="40" applyFill="1" borderId="0" applyAlignment="1" xfId="0">
      <alignment vertical="center"/>
    </xf>
    <xf numFmtId="0" fontId="49" applyFont="1" fillId="41" applyFill="1" borderId="0" applyAlignment="1" xfId="0">
      <alignment vertical="center"/>
    </xf>
    <xf numFmtId="0" fontId="49" applyFont="1" fillId="42" applyFill="1" borderId="0" applyAlignment="1" xfId="0">
      <alignment vertical="center"/>
    </xf>
    <xf numFmtId="0" fontId="49" applyFont="1" fillId="43" applyFill="1" borderId="0" applyAlignment="1" xfId="0">
      <alignment vertical="center"/>
    </xf>
    <xf numFmtId="0" fontId="49" applyFont="1" fillId="44" applyFill="1" borderId="0" applyAlignment="1" xfId="0">
      <alignment vertical="center"/>
    </xf>
    <xf numFmtId="0" fontId="49" applyFont="1" fillId="45" applyFill="1" borderId="0" applyAlignment="1" xfId="0">
      <alignment vertical="center"/>
    </xf>
    <xf numFmtId="0" fontId="49" applyFont="1" fillId="46" applyFill="1" borderId="0" applyAlignment="1" xfId="0">
      <alignment vertical="center"/>
    </xf>
    <xf numFmtId="0" fontId="49" applyFont="1" fillId="47" applyFill="1" borderId="0" applyAlignment="1" xfId="0">
      <alignment vertical="center"/>
    </xf>
    <xf numFmtId="0" fontId="49" applyFont="1" fillId="48" applyFill="1" borderId="0" applyAlignment="1" xfId="0">
      <alignment vertical="center"/>
    </xf>
    <xf numFmtId="0" fontId="49" applyFont="1" fillId="49" applyFill="1" borderId="0" applyAlignment="1" xfId="0">
      <alignment vertical="center"/>
    </xf>
    <xf numFmtId="0" fontId="49" applyFont="1" fillId="50" applyFill="1" borderId="0" applyAlignment="1" xfId="0">
      <alignment vertical="center"/>
    </xf>
    <xf numFmtId="0" fontId="49" applyFont="1" fillId="51" applyFill="1" borderId="0" applyAlignment="1" xfId="0">
      <alignment vertical="center"/>
    </xf>
    <xf numFmtId="0" fontId="50" applyFont="1" fillId="52" applyFill="1" borderId="0" applyAlignment="1" xfId="0">
      <alignment vertical="center"/>
    </xf>
    <xf numFmtId="0" fontId="50" applyFont="1" fillId="53" applyFill="1" borderId="0" applyAlignment="1" xfId="0">
      <alignment vertical="center"/>
    </xf>
    <xf numFmtId="0" fontId="50" applyFont="1" fillId="54" applyFill="1" borderId="0" applyAlignment="1" xfId="0">
      <alignment vertical="center"/>
    </xf>
    <xf numFmtId="0" fontId="50" applyFont="1" fillId="55" applyFill="1" borderId="0" applyAlignment="1" xfId="0">
      <alignment vertical="center"/>
    </xf>
    <xf numFmtId="0" fontId="50" applyFont="1" fillId="56" applyFill="1" borderId="0" applyAlignment="1" xfId="0">
      <alignment vertical="center"/>
    </xf>
    <xf numFmtId="0" fontId="50" applyFont="1" fillId="57" applyFill="1" borderId="0" applyAlignment="1" xfId="0">
      <alignment vertical="center"/>
    </xf>
    <xf numFmtId="0" fontId="50" applyFont="1" fillId="58" applyFill="1" borderId="0" applyAlignment="1" xfId="0">
      <alignment vertical="center"/>
    </xf>
    <xf numFmtId="0" fontId="50" applyFont="1" fillId="59" applyFill="1" borderId="0" applyAlignment="1" xfId="0">
      <alignment vertical="center"/>
    </xf>
    <xf numFmtId="0" fontId="50" applyFont="1" fillId="60" applyFill="1" borderId="0" applyAlignment="1" xfId="0">
      <alignment vertical="center"/>
    </xf>
    <xf numFmtId="0" fontId="50" applyFont="1" fillId="61" applyFill="1" borderId="0" applyAlignment="1" xfId="0">
      <alignment vertical="center"/>
    </xf>
    <xf numFmtId="0" fontId="50" applyFont="1" fillId="62" applyFill="1" borderId="0" applyAlignment="1" xfId="0">
      <alignment vertical="center"/>
    </xf>
    <xf numFmtId="0" fontId="50" applyFont="1" fillId="63" applyFill="1" borderId="0" applyAlignment="1" xfId="0">
      <alignment vertical="center"/>
    </xf>
    <xf numFmtId="183" applyNumberFormat="1" fontId="0" fillId="0" borderId="0" applyAlignment="1" xfId="0">
      <alignment vertical="center"/>
    </xf>
    <xf numFmtId="186" applyNumberFormat="1" fontId="0" fillId="0" borderId="0" applyAlignment="1" xfId="0">
      <alignment vertical="center"/>
    </xf>
    <xf numFmtId="187" applyNumberFormat="1" fontId="0" fillId="0" borderId="0" applyAlignment="1" xfId="0">
      <alignment vertical="center"/>
    </xf>
    <xf numFmtId="181"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 name="常规 10 2 3 2 2" xfId="49"/>
    <cellStyle name="常规 3" xfId="50"/>
    <cellStyle name="常规 4" xfId="51"/>
    <cellStyle name="常规 5 2" xfId="52"/>
    <cellStyle name="常规 6" xfId="53"/>
    <cellStyle name="常规 2" xfId="54"/>
  </cellStyles>
  <dxfs count="12">
    <dxf>
      <font>
        <color rgb="FF000000"/>
      </font>
      <border>
        <left style="thin">
          <color rgb="FF5B9BD5"/>
        </left>
        <right style="thin">
          <color rgb="FF5B9BD5"/>
        </right>
        <top style="thin">
          <color rgb="FF5B9BD5"/>
        </top>
        <bottom style="thin">
          <color rgb="FF5B9BD5"/>
        </bottom>
        <horizontal style="thin">
          <color rgb="FF9CC3E6"/>
        </horizontal>
      </border>
    </dxf>
    <dxf>
      <fill>
        <patternFill patternType="solid">
          <bgColor rgb="FFDEEBF6"/>
        </patternFill>
      </fill>
    </dxf>
    <dxf>
      <font>
        <color rgb="FF000000"/>
      </font>
    </dxf>
    <dxf>
      <font>
        <color rgb="FFFFFFFF"/>
      </font>
      <fill>
        <patternFill patternType="solid">
          <bgColor rgb="FF5B9BD5"/>
        </patternFill>
      </fill>
    </dxf>
    <dxf>
      <font>
        <color rgb="FF000000"/>
      </font>
      <border>
        <top style="double">
          <color rgb="FF5B9BD5"/>
        </top>
      </border>
    </dxf>
    <dxf>
      <font>
        <b val="0"/>
        <i val="0"/>
      </font>
      <fill>
        <patternFill patternType="solid">
          <bgColor rgb="FFDEEBF6"/>
        </patternFill>
      </fill>
      <border>
        <bottom style="thin">
          <color rgb="FF9CC3E6"/>
        </bottom>
      </border>
    </dxf>
    <dxf>
      <fill>
        <patternFill patternType="solid">
          <bgColor rgb="FFDEEBF6"/>
        </patternFill>
      </fill>
      <border>
        <bottom style="thin">
          <color rgb="FF9CC3E6"/>
        </bottom>
      </border>
    </dxf>
    <dxf>
      <font>
        <color rgb="FF000000"/>
        <b val="0"/>
        <i val="0"/>
      </font>
      <fill>
        <patternFill patternType="solid">
          <bgColor rgb="FFDEEBF6"/>
        </patternFill>
      </fill>
      <border>
        <bottom style="thin">
          <color rgb="FF9CC3E6"/>
        </bottom>
      </border>
    </dxf>
    <dxf>
      <font>
        <color rgb="FF000000"/>
        <b val="0"/>
        <i val="0"/>
      </font>
      <border>
        <top style="thin">
          <color rgb="FF5B9BD5"/>
        </top>
        <bottom style="thin">
          <color rgb="FF5B9BD5"/>
        </bottom>
      </border>
    </dxf>
    <dxf>
      <font>
        <color rgb="FF000000"/>
        <b val="0"/>
        <i val="0"/>
      </font>
    </dxf>
    <dxf>
      <font>
        <color rgb="FF000000"/>
      </font>
      <border>
        <bottom style="thin">
          <color rgb="FF9CC3E6"/>
        </bottom>
      </border>
    </dxf>
    <dxf>
      <font>
        <color rgb="FF000000"/>
        <b val="0"/>
        <i val="0"/>
      </font>
      <fill>
        <patternFill patternType="solid">
          <bgColor rgb="FFDEEBF6"/>
        </patternFill>
      </fill>
      <border>
        <top style="thin">
          <color rgb="FF9CC3E6"/>
        </top>
        <bottom style="thin">
          <color rgb="FF9CC3E6"/>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6"/>
      <tableStyleElement type="firstColumnStripe" dxfId="1"/>
      <tableStyleElement type="firstRowStripe" dxfId="1"/>
      <tableStyleElement type="headerRow" dxfId="7"/>
      <tableStyleElement type="firstSubtotalRow" dxfId="8"/>
      <tableStyleElement type="secondSubtotalRow" dxfId="9"/>
      <tableStyleElement type="firstRowSubheading" dxfId="10"/>
      <tableStyleElement type="secondRowSubheading" dxfId="2"/>
      <tableStyleElement type="totalRow" dxfId="11"/>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43.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9</xdr:row>
      <xdr:rowOff>0</xdr:rowOff>
    </xdr:from>
    <xdr:to>
      <xdr:col>7</xdr:col>
      <xdr:colOff>61594</xdr:colOff>
      <xdr:row>9</xdr:row>
      <xdr:rowOff>240030</xdr:rowOff>
    </xdr:to>
    <xdr:sp>
      <xdr:nvSpPr>
        <xdr:cNvPr id="2" name="Control 1" hidden="1"/>
        <xdr:cNvSpPr>
          <a:spLocks/>
        </xdr:cNvSpPr>
      </xdr:nvSpPr>
      <xdr:spPr>
        <a:xfrm rot="0">
          <a:off x="3581400" y="6905625"/>
          <a:ext cx="671195" cy="24003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170180</xdr:colOff>
      <xdr:row>9</xdr:row>
      <xdr:rowOff>171450</xdr:rowOff>
    </xdr:to>
    <xdr:sp>
      <xdr:nvSpPr>
        <xdr:cNvPr id="3" name="Control 1" hidden="1"/>
        <xdr:cNvSpPr>
          <a:spLocks/>
        </xdr:cNvSpPr>
      </xdr:nvSpPr>
      <xdr:spPr>
        <a:xfrm rot="0">
          <a:off x="4191000" y="6905625"/>
          <a:ext cx="779779" cy="171450"/>
        </a:xfrm>
        <a:prstGeom prst="rect"/>
        <a:solidFill>
          <a:srgbClr val="FFFFFF"/>
        </a:solidFill>
        <a:ln w="9525" cmpd="sng" cap="flat">
          <a:noFill/>
          <a:prstDash val="solid"/>
          <a:round/>
        </a:ln>
      </xdr:spPr>
    </xdr:sp>
    <xdr:clientData/>
  </xdr:twoCellAnchor>
  <xdr:twoCellAnchor editAs="oneCell">
    <xdr:from>
      <xdr:col>6</xdr:col>
      <xdr:colOff>0</xdr:colOff>
      <xdr:row>9</xdr:row>
      <xdr:rowOff>0</xdr:rowOff>
    </xdr:from>
    <xdr:to>
      <xdr:col>7</xdr:col>
      <xdr:colOff>90170</xdr:colOff>
      <xdr:row>9</xdr:row>
      <xdr:rowOff>171450</xdr:rowOff>
    </xdr:to>
    <xdr:sp>
      <xdr:nvSpPr>
        <xdr:cNvPr id="4" name="Control 1" hidden="1"/>
        <xdr:cNvSpPr>
          <a:spLocks/>
        </xdr:cNvSpPr>
      </xdr:nvSpPr>
      <xdr:spPr>
        <a:xfrm rot="0">
          <a:off x="3581400" y="6905625"/>
          <a:ext cx="699770" cy="17145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201930</xdr:rowOff>
    </xdr:to>
    <xdr:sp>
      <xdr:nvSpPr>
        <xdr:cNvPr id="5" name="Control 1" hidden="1"/>
        <xdr:cNvSpPr>
          <a:spLocks/>
        </xdr:cNvSpPr>
      </xdr:nvSpPr>
      <xdr:spPr>
        <a:xfrm rot="0">
          <a:off x="4191000" y="6905625"/>
          <a:ext cx="770254" cy="20193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76200</xdr:rowOff>
    </xdr:to>
    <xdr:sp>
      <xdr:nvSpPr>
        <xdr:cNvPr id="6" name="Control 1" hidden="1"/>
        <xdr:cNvSpPr>
          <a:spLocks/>
        </xdr:cNvSpPr>
      </xdr:nvSpPr>
      <xdr:spPr>
        <a:xfrm rot="0">
          <a:off x="4191000" y="6905625"/>
          <a:ext cx="770254" cy="762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714375</xdr:colOff>
      <xdr:row>9</xdr:row>
      <xdr:rowOff>95250</xdr:rowOff>
    </xdr:to>
    <xdr:sp>
      <xdr:nvSpPr>
        <xdr:cNvPr id="7" name="Control 1" hidden="1"/>
        <xdr:cNvSpPr>
          <a:spLocks/>
        </xdr:cNvSpPr>
      </xdr:nvSpPr>
      <xdr:spPr>
        <a:xfrm rot="0">
          <a:off x="6705600" y="6905625"/>
          <a:ext cx="714375" cy="952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771525</xdr:colOff>
      <xdr:row>9</xdr:row>
      <xdr:rowOff>76200</xdr:rowOff>
    </xdr:to>
    <xdr:sp>
      <xdr:nvSpPr>
        <xdr:cNvPr id="8" name="Control 1" hidden="1"/>
        <xdr:cNvSpPr>
          <a:spLocks/>
        </xdr:cNvSpPr>
      </xdr:nvSpPr>
      <xdr:spPr>
        <a:xfrm rot="0">
          <a:off x="4800600" y="6905625"/>
          <a:ext cx="771525" cy="7620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114300</xdr:rowOff>
    </xdr:to>
    <xdr:sp>
      <xdr:nvSpPr>
        <xdr:cNvPr id="9" name="Control 1" hidden="1"/>
        <xdr:cNvSpPr>
          <a:spLocks/>
        </xdr:cNvSpPr>
      </xdr:nvSpPr>
      <xdr:spPr>
        <a:xfrm rot="0">
          <a:off x="4191000" y="6905625"/>
          <a:ext cx="770254" cy="1143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714375</xdr:colOff>
      <xdr:row>9</xdr:row>
      <xdr:rowOff>76200</xdr:rowOff>
    </xdr:to>
    <xdr:sp>
      <xdr:nvSpPr>
        <xdr:cNvPr id="10" name="Control 1" hidden="1"/>
        <xdr:cNvSpPr>
          <a:spLocks/>
        </xdr:cNvSpPr>
      </xdr:nvSpPr>
      <xdr:spPr>
        <a:xfrm rot="0">
          <a:off x="6705600" y="6905625"/>
          <a:ext cx="714375" cy="7620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133350</xdr:rowOff>
    </xdr:to>
    <xdr:sp>
      <xdr:nvSpPr>
        <xdr:cNvPr id="11" name="Control 1" hidden="1"/>
        <xdr:cNvSpPr>
          <a:spLocks/>
        </xdr:cNvSpPr>
      </xdr:nvSpPr>
      <xdr:spPr>
        <a:xfrm rot="0">
          <a:off x="4191000" y="6905625"/>
          <a:ext cx="770254" cy="13335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104775</xdr:rowOff>
    </xdr:to>
    <xdr:sp>
      <xdr:nvSpPr>
        <xdr:cNvPr id="12" name="Control 1" hidden="1"/>
        <xdr:cNvSpPr>
          <a:spLocks/>
        </xdr:cNvSpPr>
      </xdr:nvSpPr>
      <xdr:spPr>
        <a:xfrm rot="0">
          <a:off x="4191000" y="6905625"/>
          <a:ext cx="770254" cy="104775"/>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771525</xdr:colOff>
      <xdr:row>9</xdr:row>
      <xdr:rowOff>171450</xdr:rowOff>
    </xdr:to>
    <xdr:sp>
      <xdr:nvSpPr>
        <xdr:cNvPr id="13" name="Control 1" hidden="1"/>
        <xdr:cNvSpPr>
          <a:spLocks/>
        </xdr:cNvSpPr>
      </xdr:nvSpPr>
      <xdr:spPr>
        <a:xfrm rot="0">
          <a:off x="4800600" y="6905625"/>
          <a:ext cx="771525" cy="171450"/>
        </a:xfrm>
        <a:prstGeom prst="rect"/>
        <a:solidFill>
          <a:srgbClr val="FFFFFF"/>
        </a:solidFill>
        <a:ln w="9525" cmpd="sng" cap="flat">
          <a:noFill/>
          <a:prstDash val="solid"/>
          <a:round/>
        </a:ln>
      </xdr:spPr>
    </xdr:sp>
    <xdr:clientData/>
  </xdr:twoCellAnchor>
  <xdr:twoCellAnchor editAs="oneCell">
    <xdr:from>
      <xdr:col>6</xdr:col>
      <xdr:colOff>0</xdr:colOff>
      <xdr:row>9</xdr:row>
      <xdr:rowOff>0</xdr:rowOff>
    </xdr:from>
    <xdr:to>
      <xdr:col>7</xdr:col>
      <xdr:colOff>109220</xdr:colOff>
      <xdr:row>9</xdr:row>
      <xdr:rowOff>76200</xdr:rowOff>
    </xdr:to>
    <xdr:sp>
      <xdr:nvSpPr>
        <xdr:cNvPr id="14" name="Control 1" hidden="1"/>
        <xdr:cNvSpPr>
          <a:spLocks/>
        </xdr:cNvSpPr>
      </xdr:nvSpPr>
      <xdr:spPr>
        <a:xfrm rot="0">
          <a:off x="3581400" y="6905625"/>
          <a:ext cx="718820" cy="76200"/>
        </a:xfrm>
        <a:prstGeom prst="rect"/>
        <a:solidFill>
          <a:srgbClr val="FFFFFF"/>
        </a:solidFill>
        <a:ln w="9525" cmpd="sng" cap="flat">
          <a:noFill/>
          <a:prstDash val="solid"/>
          <a:round/>
        </a:ln>
      </xdr:spPr>
    </xdr:sp>
    <xdr:clientData/>
  </xdr:twoCellAnchor>
  <xdr:twoCellAnchor editAs="oneCell">
    <xdr:from>
      <xdr:col>6</xdr:col>
      <xdr:colOff>0</xdr:colOff>
      <xdr:row>9</xdr:row>
      <xdr:rowOff>0</xdr:rowOff>
    </xdr:from>
    <xdr:to>
      <xdr:col>7</xdr:col>
      <xdr:colOff>109220</xdr:colOff>
      <xdr:row>9</xdr:row>
      <xdr:rowOff>240030</xdr:rowOff>
    </xdr:to>
    <xdr:sp>
      <xdr:nvSpPr>
        <xdr:cNvPr id="15" name="Control 1" hidden="1"/>
        <xdr:cNvSpPr>
          <a:spLocks/>
        </xdr:cNvSpPr>
      </xdr:nvSpPr>
      <xdr:spPr>
        <a:xfrm rot="0">
          <a:off x="3581400" y="6905625"/>
          <a:ext cx="718820" cy="24003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714375</xdr:colOff>
      <xdr:row>9</xdr:row>
      <xdr:rowOff>95250</xdr:rowOff>
    </xdr:to>
    <xdr:sp>
      <xdr:nvSpPr>
        <xdr:cNvPr id="16" name="Control 1" hidden="1"/>
        <xdr:cNvSpPr>
          <a:spLocks/>
        </xdr:cNvSpPr>
      </xdr:nvSpPr>
      <xdr:spPr>
        <a:xfrm rot="0">
          <a:off x="4800600" y="6905625"/>
          <a:ext cx="714375" cy="952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714375</xdr:colOff>
      <xdr:row>9</xdr:row>
      <xdr:rowOff>76200</xdr:rowOff>
    </xdr:to>
    <xdr:sp>
      <xdr:nvSpPr>
        <xdr:cNvPr id="17" name="Control 1" hidden="1"/>
        <xdr:cNvSpPr>
          <a:spLocks/>
        </xdr:cNvSpPr>
      </xdr:nvSpPr>
      <xdr:spPr>
        <a:xfrm rot="0">
          <a:off x="4800600" y="6905625"/>
          <a:ext cx="714375" cy="76200"/>
        </a:xfrm>
        <a:prstGeom prst="rect"/>
        <a:solidFill>
          <a:srgbClr val="FFFFFF"/>
        </a:solidFill>
        <a:ln w="9525" cmpd="sng" cap="flat">
          <a:noFill/>
          <a:prstDash val="solid"/>
          <a:round/>
        </a:ln>
      </xdr:spPr>
    </xdr:sp>
    <xdr:clientData/>
  </xdr:twoCellAnchor>
  <xdr:twoCellAnchor editAs="oneCell">
    <xdr:from>
      <xdr:col>6</xdr:col>
      <xdr:colOff>0</xdr:colOff>
      <xdr:row>9</xdr:row>
      <xdr:rowOff>0</xdr:rowOff>
    </xdr:from>
    <xdr:to>
      <xdr:col>7</xdr:col>
      <xdr:colOff>61594</xdr:colOff>
      <xdr:row>9</xdr:row>
      <xdr:rowOff>222885</xdr:rowOff>
    </xdr:to>
    <xdr:sp>
      <xdr:nvSpPr>
        <xdr:cNvPr id="18" name="Control 1" hidden="1"/>
        <xdr:cNvSpPr>
          <a:spLocks/>
        </xdr:cNvSpPr>
      </xdr:nvSpPr>
      <xdr:spPr>
        <a:xfrm rot="0">
          <a:off x="3581400" y="6905625"/>
          <a:ext cx="671195" cy="222885"/>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775335</xdr:colOff>
      <xdr:row>9</xdr:row>
      <xdr:rowOff>171450</xdr:rowOff>
    </xdr:to>
    <xdr:sp>
      <xdr:nvSpPr>
        <xdr:cNvPr id="19" name="Control 1" hidden="1"/>
        <xdr:cNvSpPr>
          <a:spLocks/>
        </xdr:cNvSpPr>
      </xdr:nvSpPr>
      <xdr:spPr>
        <a:xfrm rot="0">
          <a:off x="6705600" y="6905625"/>
          <a:ext cx="775335" cy="1714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695325</xdr:colOff>
      <xdr:row>9</xdr:row>
      <xdr:rowOff>171450</xdr:rowOff>
    </xdr:to>
    <xdr:sp>
      <xdr:nvSpPr>
        <xdr:cNvPr id="20" name="Control 1" hidden="1"/>
        <xdr:cNvSpPr>
          <a:spLocks/>
        </xdr:cNvSpPr>
      </xdr:nvSpPr>
      <xdr:spPr>
        <a:xfrm rot="0">
          <a:off x="4800600" y="6905625"/>
          <a:ext cx="695325" cy="17145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160655</xdr:colOff>
      <xdr:row>9</xdr:row>
      <xdr:rowOff>184785</xdr:rowOff>
    </xdr:to>
    <xdr:sp>
      <xdr:nvSpPr>
        <xdr:cNvPr id="21" name="Control 1" hidden="1"/>
        <xdr:cNvSpPr>
          <a:spLocks/>
        </xdr:cNvSpPr>
      </xdr:nvSpPr>
      <xdr:spPr>
        <a:xfrm rot="0">
          <a:off x="4191000" y="6905625"/>
          <a:ext cx="770254" cy="184785"/>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765810</xdr:colOff>
      <xdr:row>9</xdr:row>
      <xdr:rowOff>76200</xdr:rowOff>
    </xdr:to>
    <xdr:sp>
      <xdr:nvSpPr>
        <xdr:cNvPr id="22" name="Control 1" hidden="1"/>
        <xdr:cNvSpPr>
          <a:spLocks/>
        </xdr:cNvSpPr>
      </xdr:nvSpPr>
      <xdr:spPr>
        <a:xfrm rot="0">
          <a:off x="6705600" y="6905625"/>
          <a:ext cx="765810" cy="762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771525</xdr:colOff>
      <xdr:row>9</xdr:row>
      <xdr:rowOff>76200</xdr:rowOff>
    </xdr:to>
    <xdr:sp>
      <xdr:nvSpPr>
        <xdr:cNvPr id="23" name="Control 1" hidden="1"/>
        <xdr:cNvSpPr>
          <a:spLocks/>
        </xdr:cNvSpPr>
      </xdr:nvSpPr>
      <xdr:spPr>
        <a:xfrm rot="0">
          <a:off x="9372600" y="6905625"/>
          <a:ext cx="771525" cy="762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765810</xdr:colOff>
      <xdr:row>9</xdr:row>
      <xdr:rowOff>114300</xdr:rowOff>
    </xdr:to>
    <xdr:sp>
      <xdr:nvSpPr>
        <xdr:cNvPr id="24" name="Control 1" hidden="1"/>
        <xdr:cNvSpPr>
          <a:spLocks/>
        </xdr:cNvSpPr>
      </xdr:nvSpPr>
      <xdr:spPr>
        <a:xfrm rot="0">
          <a:off x="6705600" y="6905625"/>
          <a:ext cx="765810" cy="1143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765810</xdr:colOff>
      <xdr:row>9</xdr:row>
      <xdr:rowOff>133350</xdr:rowOff>
    </xdr:to>
    <xdr:sp>
      <xdr:nvSpPr>
        <xdr:cNvPr id="25" name="Control 1" hidden="1"/>
        <xdr:cNvSpPr>
          <a:spLocks/>
        </xdr:cNvSpPr>
      </xdr:nvSpPr>
      <xdr:spPr>
        <a:xfrm rot="0">
          <a:off x="6705600" y="6905625"/>
          <a:ext cx="765810" cy="13335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765810</xdr:colOff>
      <xdr:row>9</xdr:row>
      <xdr:rowOff>104775</xdr:rowOff>
    </xdr:to>
    <xdr:sp>
      <xdr:nvSpPr>
        <xdr:cNvPr id="26" name="Control 1" hidden="1"/>
        <xdr:cNvSpPr>
          <a:spLocks/>
        </xdr:cNvSpPr>
      </xdr:nvSpPr>
      <xdr:spPr>
        <a:xfrm rot="0">
          <a:off x="6705600" y="6905625"/>
          <a:ext cx="765810" cy="104775"/>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771525</xdr:colOff>
      <xdr:row>9</xdr:row>
      <xdr:rowOff>171450</xdr:rowOff>
    </xdr:to>
    <xdr:sp>
      <xdr:nvSpPr>
        <xdr:cNvPr id="27" name="Control 1" hidden="1"/>
        <xdr:cNvSpPr>
          <a:spLocks/>
        </xdr:cNvSpPr>
      </xdr:nvSpPr>
      <xdr:spPr>
        <a:xfrm rot="0">
          <a:off x="9372600" y="6905625"/>
          <a:ext cx="771525" cy="171450"/>
        </a:xfrm>
        <a:prstGeom prst="rect"/>
        <a:solidFill>
          <a:srgbClr val="FFFFFF"/>
        </a:solidFill>
        <a:ln w="9525" cmpd="sng" cap="flat">
          <a:noFill/>
          <a:prstDash val="solid"/>
          <a:round/>
        </a:ln>
      </xdr:spPr>
    </xdr:sp>
    <xdr:clientData/>
  </xdr:twoCellAnchor>
  <xdr:twoCellAnchor editAs="oneCell">
    <xdr:from>
      <xdr:col>6</xdr:col>
      <xdr:colOff>0</xdr:colOff>
      <xdr:row>9</xdr:row>
      <xdr:rowOff>0</xdr:rowOff>
    </xdr:from>
    <xdr:to>
      <xdr:col>7</xdr:col>
      <xdr:colOff>109220</xdr:colOff>
      <xdr:row>9</xdr:row>
      <xdr:rowOff>222885</xdr:rowOff>
    </xdr:to>
    <xdr:sp>
      <xdr:nvSpPr>
        <xdr:cNvPr id="28" name="Control 1" hidden="1"/>
        <xdr:cNvSpPr>
          <a:spLocks/>
        </xdr:cNvSpPr>
      </xdr:nvSpPr>
      <xdr:spPr>
        <a:xfrm rot="0">
          <a:off x="3581400" y="6905625"/>
          <a:ext cx="718820" cy="222885"/>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714375</xdr:colOff>
      <xdr:row>9</xdr:row>
      <xdr:rowOff>95250</xdr:rowOff>
    </xdr:to>
    <xdr:sp>
      <xdr:nvSpPr>
        <xdr:cNvPr id="29" name="Control 1" hidden="1"/>
        <xdr:cNvSpPr>
          <a:spLocks/>
        </xdr:cNvSpPr>
      </xdr:nvSpPr>
      <xdr:spPr>
        <a:xfrm rot="0">
          <a:off x="9372600" y="6905625"/>
          <a:ext cx="714375" cy="9525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714375</xdr:colOff>
      <xdr:row>9</xdr:row>
      <xdr:rowOff>76200</xdr:rowOff>
    </xdr:to>
    <xdr:sp>
      <xdr:nvSpPr>
        <xdr:cNvPr id="30" name="Control 1" hidden="1"/>
        <xdr:cNvSpPr>
          <a:spLocks/>
        </xdr:cNvSpPr>
      </xdr:nvSpPr>
      <xdr:spPr>
        <a:xfrm rot="0">
          <a:off x="9372600" y="6905625"/>
          <a:ext cx="714375" cy="762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778964</xdr:colOff>
      <xdr:row>9</xdr:row>
      <xdr:rowOff>171450</xdr:rowOff>
    </xdr:to>
    <xdr:sp>
      <xdr:nvSpPr>
        <xdr:cNvPr id="31" name="Control 1" hidden="1"/>
        <xdr:cNvSpPr>
          <a:spLocks/>
        </xdr:cNvSpPr>
      </xdr:nvSpPr>
      <xdr:spPr>
        <a:xfrm rot="0">
          <a:off x="9372600" y="6905625"/>
          <a:ext cx="778964" cy="17145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769439</xdr:colOff>
      <xdr:row>9</xdr:row>
      <xdr:rowOff>180975</xdr:rowOff>
    </xdr:to>
    <xdr:sp>
      <xdr:nvSpPr>
        <xdr:cNvPr id="32" name="Control 1" hidden="1"/>
        <xdr:cNvSpPr>
          <a:spLocks/>
        </xdr:cNvSpPr>
      </xdr:nvSpPr>
      <xdr:spPr>
        <a:xfrm rot="0">
          <a:off x="9372600" y="6905625"/>
          <a:ext cx="769439" cy="180975"/>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769439</xdr:colOff>
      <xdr:row>9</xdr:row>
      <xdr:rowOff>76200</xdr:rowOff>
    </xdr:to>
    <xdr:sp>
      <xdr:nvSpPr>
        <xdr:cNvPr id="33" name="Control 1" hidden="1"/>
        <xdr:cNvSpPr>
          <a:spLocks/>
        </xdr:cNvSpPr>
      </xdr:nvSpPr>
      <xdr:spPr>
        <a:xfrm rot="0">
          <a:off x="9372600" y="6905625"/>
          <a:ext cx="769439" cy="762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769439</xdr:colOff>
      <xdr:row>9</xdr:row>
      <xdr:rowOff>114300</xdr:rowOff>
    </xdr:to>
    <xdr:sp>
      <xdr:nvSpPr>
        <xdr:cNvPr id="34" name="Control 1" hidden="1"/>
        <xdr:cNvSpPr>
          <a:spLocks/>
        </xdr:cNvSpPr>
      </xdr:nvSpPr>
      <xdr:spPr>
        <a:xfrm rot="0">
          <a:off x="9372600" y="6905625"/>
          <a:ext cx="769439" cy="1143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769439</xdr:colOff>
      <xdr:row>9</xdr:row>
      <xdr:rowOff>133350</xdr:rowOff>
    </xdr:to>
    <xdr:sp>
      <xdr:nvSpPr>
        <xdr:cNvPr id="35" name="Control 1" hidden="1"/>
        <xdr:cNvSpPr>
          <a:spLocks/>
        </xdr:cNvSpPr>
      </xdr:nvSpPr>
      <xdr:spPr>
        <a:xfrm rot="0">
          <a:off x="9372600" y="6905625"/>
          <a:ext cx="769439" cy="13335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769439</xdr:colOff>
      <xdr:row>9</xdr:row>
      <xdr:rowOff>104775</xdr:rowOff>
    </xdr:to>
    <xdr:sp>
      <xdr:nvSpPr>
        <xdr:cNvPr id="36" name="Control 1" hidden="1"/>
        <xdr:cNvSpPr>
          <a:spLocks/>
        </xdr:cNvSpPr>
      </xdr:nvSpPr>
      <xdr:spPr>
        <a:xfrm rot="0">
          <a:off x="9372600" y="6905625"/>
          <a:ext cx="769439" cy="104775"/>
        </a:xfrm>
        <a:prstGeom prst="rect"/>
        <a:solidFill>
          <a:srgbClr val="FFFFFF"/>
        </a:solidFill>
        <a:ln w="9525" cmpd="sng" cap="flat">
          <a:noFill/>
          <a:prstDash val="solid"/>
          <a:round/>
        </a:ln>
      </xdr:spPr>
    </xdr:sp>
    <xdr:clientData/>
  </xdr:twoCellAnchor>
  <xdr:twoCellAnchor editAs="oneCell">
    <xdr:from>
      <xdr:col>11</xdr:col>
      <xdr:colOff>0</xdr:colOff>
      <xdr:row>9</xdr:row>
      <xdr:rowOff>0</xdr:rowOff>
    </xdr:from>
    <xdr:to>
      <xdr:col>12</xdr:col>
      <xdr:colOff>177800</xdr:colOff>
      <xdr:row>9</xdr:row>
      <xdr:rowOff>95250</xdr:rowOff>
    </xdr:to>
    <xdr:sp>
      <xdr:nvSpPr>
        <xdr:cNvPr id="37" name="Control 1" hidden="1"/>
        <xdr:cNvSpPr>
          <a:spLocks/>
        </xdr:cNvSpPr>
      </xdr:nvSpPr>
      <xdr:spPr>
        <a:xfrm rot="0">
          <a:off x="10944225" y="6905625"/>
          <a:ext cx="711199" cy="95250"/>
        </a:xfrm>
        <a:prstGeom prst="rect"/>
        <a:solidFill>
          <a:srgbClr val="FFFFFF"/>
        </a:solidFill>
        <a:ln w="9525" cmpd="sng" cap="flat">
          <a:noFill/>
          <a:prstDash val="solid"/>
          <a:round/>
        </a:ln>
      </xdr:spPr>
    </xdr:sp>
    <xdr:clientData/>
  </xdr:twoCellAnchor>
  <xdr:twoCellAnchor editAs="oneCell">
    <xdr:from>
      <xdr:col>11</xdr:col>
      <xdr:colOff>0</xdr:colOff>
      <xdr:row>9</xdr:row>
      <xdr:rowOff>0</xdr:rowOff>
    </xdr:from>
    <xdr:to>
      <xdr:col>12</xdr:col>
      <xdr:colOff>177800</xdr:colOff>
      <xdr:row>9</xdr:row>
      <xdr:rowOff>76200</xdr:rowOff>
    </xdr:to>
    <xdr:sp>
      <xdr:nvSpPr>
        <xdr:cNvPr id="38" name="Control 1" hidden="1"/>
        <xdr:cNvSpPr>
          <a:spLocks/>
        </xdr:cNvSpPr>
      </xdr:nvSpPr>
      <xdr:spPr>
        <a:xfrm rot="0">
          <a:off x="10944225" y="6905625"/>
          <a:ext cx="711199" cy="76200"/>
        </a:xfrm>
        <a:prstGeom prst="rect"/>
        <a:solidFill>
          <a:srgbClr val="FFFFFF"/>
        </a:solidFill>
        <a:ln w="9525" cmpd="sng" cap="flat">
          <a:noFill/>
          <a:prstDash val="solid"/>
          <a:round/>
        </a:ln>
      </xdr:spPr>
    </xdr:sp>
    <xdr:clientData/>
  </xdr:twoCellAnchor>
  <xdr:twoCellAnchor editAs="oneCell">
    <xdr:from>
      <xdr:col>11</xdr:col>
      <xdr:colOff>0</xdr:colOff>
      <xdr:row>9</xdr:row>
      <xdr:rowOff>0</xdr:rowOff>
    </xdr:from>
    <xdr:to>
      <xdr:col>12</xdr:col>
      <xdr:colOff>238125</xdr:colOff>
      <xdr:row>9</xdr:row>
      <xdr:rowOff>76200</xdr:rowOff>
    </xdr:to>
    <xdr:sp>
      <xdr:nvSpPr>
        <xdr:cNvPr id="39" name="Control 1" hidden="1"/>
        <xdr:cNvSpPr>
          <a:spLocks/>
        </xdr:cNvSpPr>
      </xdr:nvSpPr>
      <xdr:spPr>
        <a:xfrm rot="0">
          <a:off x="10944225" y="6905625"/>
          <a:ext cx="771525" cy="76200"/>
        </a:xfrm>
        <a:prstGeom prst="rect"/>
        <a:solidFill>
          <a:srgbClr val="FFFFFF"/>
        </a:solidFill>
        <a:ln w="9525" cmpd="sng" cap="flat">
          <a:noFill/>
          <a:prstDash val="solid"/>
          <a:round/>
        </a:ln>
      </xdr:spPr>
    </xdr:sp>
    <xdr:clientData/>
  </xdr:twoCellAnchor>
  <xdr:twoCellAnchor editAs="oneCell">
    <xdr:from>
      <xdr:col>11</xdr:col>
      <xdr:colOff>0</xdr:colOff>
      <xdr:row>9</xdr:row>
      <xdr:rowOff>0</xdr:rowOff>
    </xdr:from>
    <xdr:to>
      <xdr:col>12</xdr:col>
      <xdr:colOff>238125</xdr:colOff>
      <xdr:row>9</xdr:row>
      <xdr:rowOff>171450</xdr:rowOff>
    </xdr:to>
    <xdr:sp>
      <xdr:nvSpPr>
        <xdr:cNvPr id="40" name="Control 1" hidden="1"/>
        <xdr:cNvSpPr>
          <a:spLocks/>
        </xdr:cNvSpPr>
      </xdr:nvSpPr>
      <xdr:spPr>
        <a:xfrm rot="0">
          <a:off x="10944225" y="6905625"/>
          <a:ext cx="771525" cy="17145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771525</xdr:colOff>
      <xdr:row>9</xdr:row>
      <xdr:rowOff>171450</xdr:rowOff>
    </xdr:to>
    <xdr:sp>
      <xdr:nvSpPr>
        <xdr:cNvPr id="41" name="Control 1" hidden="1"/>
        <xdr:cNvSpPr>
          <a:spLocks/>
        </xdr:cNvSpPr>
      </xdr:nvSpPr>
      <xdr:spPr>
        <a:xfrm rot="0">
          <a:off x="6705600" y="6905625"/>
          <a:ext cx="771525" cy="171450"/>
        </a:xfrm>
        <a:prstGeom prst="rect"/>
        <a:solidFill>
          <a:srgbClr val="FFFFFF"/>
        </a:solidFill>
        <a:ln w="9525" cmpd="sng" cap="flat">
          <a:noFill/>
          <a:prstDash val="solid"/>
          <a:round/>
        </a:ln>
      </xdr:spPr>
    </xdr:sp>
    <xdr:clientData/>
  </xdr:twoCellAnchor>
  <xdr:twoCellAnchor editAs="oneCell">
    <xdr:from>
      <xdr:col>7</xdr:col>
      <xdr:colOff>0</xdr:colOff>
      <xdr:row>9</xdr:row>
      <xdr:rowOff>0</xdr:rowOff>
    </xdr:from>
    <xdr:to>
      <xdr:col>8</xdr:col>
      <xdr:colOff>156845</xdr:colOff>
      <xdr:row>9</xdr:row>
      <xdr:rowOff>184785</xdr:rowOff>
    </xdr:to>
    <xdr:sp>
      <xdr:nvSpPr>
        <xdr:cNvPr id="42" name="Control 1" hidden="1"/>
        <xdr:cNvSpPr>
          <a:spLocks/>
        </xdr:cNvSpPr>
      </xdr:nvSpPr>
      <xdr:spPr>
        <a:xfrm rot="0">
          <a:off x="4191000" y="6905625"/>
          <a:ext cx="766445" cy="184785"/>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762000</xdr:colOff>
      <xdr:row>9</xdr:row>
      <xdr:rowOff>76200</xdr:rowOff>
    </xdr:to>
    <xdr:sp>
      <xdr:nvSpPr>
        <xdr:cNvPr id="43" name="Control 1" hidden="1"/>
        <xdr:cNvSpPr>
          <a:spLocks/>
        </xdr:cNvSpPr>
      </xdr:nvSpPr>
      <xdr:spPr>
        <a:xfrm rot="0">
          <a:off x="6705600" y="6905625"/>
          <a:ext cx="762000" cy="762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762000</xdr:colOff>
      <xdr:row>9</xdr:row>
      <xdr:rowOff>114300</xdr:rowOff>
    </xdr:to>
    <xdr:sp>
      <xdr:nvSpPr>
        <xdr:cNvPr id="44" name="Control 1" hidden="1"/>
        <xdr:cNvSpPr>
          <a:spLocks/>
        </xdr:cNvSpPr>
      </xdr:nvSpPr>
      <xdr:spPr>
        <a:xfrm rot="0">
          <a:off x="6705600" y="6905625"/>
          <a:ext cx="762000" cy="1143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762000</xdr:colOff>
      <xdr:row>9</xdr:row>
      <xdr:rowOff>133350</xdr:rowOff>
    </xdr:to>
    <xdr:sp>
      <xdr:nvSpPr>
        <xdr:cNvPr id="45" name="Control 1" hidden="1"/>
        <xdr:cNvSpPr>
          <a:spLocks/>
        </xdr:cNvSpPr>
      </xdr:nvSpPr>
      <xdr:spPr>
        <a:xfrm rot="0">
          <a:off x="6705600" y="6905625"/>
          <a:ext cx="762000" cy="13335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762000</xdr:colOff>
      <xdr:row>9</xdr:row>
      <xdr:rowOff>104775</xdr:rowOff>
    </xdr:to>
    <xdr:sp>
      <xdr:nvSpPr>
        <xdr:cNvPr id="46" name="Control 1" hidden="1"/>
        <xdr:cNvSpPr>
          <a:spLocks/>
        </xdr:cNvSpPr>
      </xdr:nvSpPr>
      <xdr:spPr>
        <a:xfrm rot="0">
          <a:off x="6705600" y="6905625"/>
          <a:ext cx="762000" cy="104775"/>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762000</xdr:colOff>
      <xdr:row>9</xdr:row>
      <xdr:rowOff>184785</xdr:rowOff>
    </xdr:to>
    <xdr:sp>
      <xdr:nvSpPr>
        <xdr:cNvPr id="47" name="Control 1" hidden="1"/>
        <xdr:cNvSpPr>
          <a:spLocks/>
        </xdr:cNvSpPr>
      </xdr:nvSpPr>
      <xdr:spPr>
        <a:xfrm rot="0">
          <a:off x="9372600" y="6905625"/>
          <a:ext cx="762000" cy="184785"/>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762000</xdr:colOff>
      <xdr:row>9</xdr:row>
      <xdr:rowOff>76200</xdr:rowOff>
    </xdr:to>
    <xdr:sp>
      <xdr:nvSpPr>
        <xdr:cNvPr id="48" name="Control 1" hidden="1"/>
        <xdr:cNvSpPr>
          <a:spLocks/>
        </xdr:cNvSpPr>
      </xdr:nvSpPr>
      <xdr:spPr>
        <a:xfrm rot="0">
          <a:off x="9372600" y="6905625"/>
          <a:ext cx="762000" cy="762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762000</xdr:colOff>
      <xdr:row>9</xdr:row>
      <xdr:rowOff>114300</xdr:rowOff>
    </xdr:to>
    <xdr:sp>
      <xdr:nvSpPr>
        <xdr:cNvPr id="49" name="Control 1" hidden="1"/>
        <xdr:cNvSpPr>
          <a:spLocks/>
        </xdr:cNvSpPr>
      </xdr:nvSpPr>
      <xdr:spPr>
        <a:xfrm rot="0">
          <a:off x="9372600" y="6905625"/>
          <a:ext cx="762000" cy="11430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762000</xdr:colOff>
      <xdr:row>9</xdr:row>
      <xdr:rowOff>133350</xdr:rowOff>
    </xdr:to>
    <xdr:sp>
      <xdr:nvSpPr>
        <xdr:cNvPr id="50" name="Control 1" hidden="1"/>
        <xdr:cNvSpPr>
          <a:spLocks/>
        </xdr:cNvSpPr>
      </xdr:nvSpPr>
      <xdr:spPr>
        <a:xfrm rot="0">
          <a:off x="9372600" y="6905625"/>
          <a:ext cx="762000" cy="133350"/>
        </a:xfrm>
        <a:prstGeom prst="rect"/>
        <a:solidFill>
          <a:srgbClr val="FFFFFF"/>
        </a:solidFill>
        <a:ln w="9525" cmpd="sng" cap="flat">
          <a:noFill/>
          <a:prstDash val="solid"/>
          <a:round/>
        </a:ln>
      </xdr:spPr>
    </xdr:sp>
    <xdr:clientData/>
  </xdr:twoCellAnchor>
  <xdr:twoCellAnchor editAs="oneCell">
    <xdr:from>
      <xdr:col>10</xdr:col>
      <xdr:colOff>0</xdr:colOff>
      <xdr:row>9</xdr:row>
      <xdr:rowOff>0</xdr:rowOff>
    </xdr:from>
    <xdr:to>
      <xdr:col>10</xdr:col>
      <xdr:colOff>762000</xdr:colOff>
      <xdr:row>9</xdr:row>
      <xdr:rowOff>104775</xdr:rowOff>
    </xdr:to>
    <xdr:sp>
      <xdr:nvSpPr>
        <xdr:cNvPr id="51" name="Control 1" hidden="1"/>
        <xdr:cNvSpPr>
          <a:spLocks/>
        </xdr:cNvSpPr>
      </xdr:nvSpPr>
      <xdr:spPr>
        <a:xfrm rot="0">
          <a:off x="9372600" y="6905625"/>
          <a:ext cx="762000" cy="104775"/>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778964</xdr:colOff>
      <xdr:row>9</xdr:row>
      <xdr:rowOff>171450</xdr:rowOff>
    </xdr:to>
    <xdr:sp>
      <xdr:nvSpPr>
        <xdr:cNvPr id="52" name="Control 1" hidden="1"/>
        <xdr:cNvSpPr>
          <a:spLocks/>
        </xdr:cNvSpPr>
      </xdr:nvSpPr>
      <xdr:spPr>
        <a:xfrm rot="0">
          <a:off x="4800600" y="6905625"/>
          <a:ext cx="778964" cy="1714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769439</xdr:colOff>
      <xdr:row>9</xdr:row>
      <xdr:rowOff>180975</xdr:rowOff>
    </xdr:to>
    <xdr:sp>
      <xdr:nvSpPr>
        <xdr:cNvPr id="53" name="Control 1" hidden="1"/>
        <xdr:cNvSpPr>
          <a:spLocks/>
        </xdr:cNvSpPr>
      </xdr:nvSpPr>
      <xdr:spPr>
        <a:xfrm rot="0">
          <a:off x="4800600" y="6905625"/>
          <a:ext cx="769439" cy="180975"/>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769439</xdr:colOff>
      <xdr:row>9</xdr:row>
      <xdr:rowOff>76200</xdr:rowOff>
    </xdr:to>
    <xdr:sp>
      <xdr:nvSpPr>
        <xdr:cNvPr id="54" name="Control 1" hidden="1"/>
        <xdr:cNvSpPr>
          <a:spLocks/>
        </xdr:cNvSpPr>
      </xdr:nvSpPr>
      <xdr:spPr>
        <a:xfrm rot="0">
          <a:off x="4800600" y="6905625"/>
          <a:ext cx="769439" cy="762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771525</xdr:colOff>
      <xdr:row>9</xdr:row>
      <xdr:rowOff>76200</xdr:rowOff>
    </xdr:to>
    <xdr:sp>
      <xdr:nvSpPr>
        <xdr:cNvPr id="55" name="Control 1" hidden="1"/>
        <xdr:cNvSpPr>
          <a:spLocks/>
        </xdr:cNvSpPr>
      </xdr:nvSpPr>
      <xdr:spPr>
        <a:xfrm rot="0">
          <a:off x="6705600" y="6905625"/>
          <a:ext cx="771525" cy="7620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769439</xdr:colOff>
      <xdr:row>9</xdr:row>
      <xdr:rowOff>114300</xdr:rowOff>
    </xdr:to>
    <xdr:sp>
      <xdr:nvSpPr>
        <xdr:cNvPr id="56" name="Control 1" hidden="1"/>
        <xdr:cNvSpPr>
          <a:spLocks/>
        </xdr:cNvSpPr>
      </xdr:nvSpPr>
      <xdr:spPr>
        <a:xfrm rot="0">
          <a:off x="4800600" y="6905625"/>
          <a:ext cx="769439" cy="11430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769439</xdr:colOff>
      <xdr:row>9</xdr:row>
      <xdr:rowOff>133350</xdr:rowOff>
    </xdr:to>
    <xdr:sp>
      <xdr:nvSpPr>
        <xdr:cNvPr id="57" name="Control 1" hidden="1"/>
        <xdr:cNvSpPr>
          <a:spLocks/>
        </xdr:cNvSpPr>
      </xdr:nvSpPr>
      <xdr:spPr>
        <a:xfrm rot="0">
          <a:off x="4800600" y="6905625"/>
          <a:ext cx="769439" cy="1333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769439</xdr:colOff>
      <xdr:row>9</xdr:row>
      <xdr:rowOff>104775</xdr:rowOff>
    </xdr:to>
    <xdr:sp>
      <xdr:nvSpPr>
        <xdr:cNvPr id="58" name="Control 1" hidden="1"/>
        <xdr:cNvSpPr>
          <a:spLocks/>
        </xdr:cNvSpPr>
      </xdr:nvSpPr>
      <xdr:spPr>
        <a:xfrm rot="0">
          <a:off x="4800600" y="6905625"/>
          <a:ext cx="769439" cy="104775"/>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775335</xdr:colOff>
      <xdr:row>9</xdr:row>
      <xdr:rowOff>171450</xdr:rowOff>
    </xdr:to>
    <xdr:sp>
      <xdr:nvSpPr>
        <xdr:cNvPr id="59" name="Control 1" hidden="1"/>
        <xdr:cNvSpPr>
          <a:spLocks/>
        </xdr:cNvSpPr>
      </xdr:nvSpPr>
      <xdr:spPr>
        <a:xfrm rot="0">
          <a:off x="4800600" y="6905625"/>
          <a:ext cx="775335" cy="1714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765810</xdr:colOff>
      <xdr:row>9</xdr:row>
      <xdr:rowOff>184785</xdr:rowOff>
    </xdr:to>
    <xdr:sp>
      <xdr:nvSpPr>
        <xdr:cNvPr id="60" name="Control 1" hidden="1"/>
        <xdr:cNvSpPr>
          <a:spLocks/>
        </xdr:cNvSpPr>
      </xdr:nvSpPr>
      <xdr:spPr>
        <a:xfrm rot="0">
          <a:off x="4800600" y="6905625"/>
          <a:ext cx="765810" cy="184785"/>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765810</xdr:colOff>
      <xdr:row>9</xdr:row>
      <xdr:rowOff>76200</xdr:rowOff>
    </xdr:to>
    <xdr:sp>
      <xdr:nvSpPr>
        <xdr:cNvPr id="61" name="Control 1" hidden="1"/>
        <xdr:cNvSpPr>
          <a:spLocks/>
        </xdr:cNvSpPr>
      </xdr:nvSpPr>
      <xdr:spPr>
        <a:xfrm rot="0">
          <a:off x="4800600" y="6905625"/>
          <a:ext cx="765810" cy="7620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765810</xdr:colOff>
      <xdr:row>9</xdr:row>
      <xdr:rowOff>114300</xdr:rowOff>
    </xdr:to>
    <xdr:sp>
      <xdr:nvSpPr>
        <xdr:cNvPr id="62" name="Control 1" hidden="1"/>
        <xdr:cNvSpPr>
          <a:spLocks/>
        </xdr:cNvSpPr>
      </xdr:nvSpPr>
      <xdr:spPr>
        <a:xfrm rot="0">
          <a:off x="4800600" y="6905625"/>
          <a:ext cx="765810" cy="11430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765810</xdr:colOff>
      <xdr:row>9</xdr:row>
      <xdr:rowOff>133350</xdr:rowOff>
    </xdr:to>
    <xdr:sp>
      <xdr:nvSpPr>
        <xdr:cNvPr id="63" name="Control 1" hidden="1"/>
        <xdr:cNvSpPr>
          <a:spLocks/>
        </xdr:cNvSpPr>
      </xdr:nvSpPr>
      <xdr:spPr>
        <a:xfrm rot="0">
          <a:off x="4800600" y="6905625"/>
          <a:ext cx="765810" cy="133350"/>
        </a:xfrm>
        <a:prstGeom prst="rect"/>
        <a:solidFill>
          <a:srgbClr val="FFFFFF"/>
        </a:solidFill>
        <a:ln w="9525" cmpd="sng" cap="flat">
          <a:noFill/>
          <a:prstDash val="solid"/>
          <a:round/>
        </a:ln>
      </xdr:spPr>
    </xdr:sp>
    <xdr:clientData/>
  </xdr:twoCellAnchor>
  <xdr:twoCellAnchor editAs="oneCell">
    <xdr:from>
      <xdr:col>8</xdr:col>
      <xdr:colOff>0</xdr:colOff>
      <xdr:row>9</xdr:row>
      <xdr:rowOff>0</xdr:rowOff>
    </xdr:from>
    <xdr:to>
      <xdr:col>8</xdr:col>
      <xdr:colOff>765810</xdr:colOff>
      <xdr:row>9</xdr:row>
      <xdr:rowOff>104775</xdr:rowOff>
    </xdr:to>
    <xdr:sp>
      <xdr:nvSpPr>
        <xdr:cNvPr id="64" name="Control 1" hidden="1"/>
        <xdr:cNvSpPr>
          <a:spLocks/>
        </xdr:cNvSpPr>
      </xdr:nvSpPr>
      <xdr:spPr>
        <a:xfrm rot="0">
          <a:off x="4800600" y="6905625"/>
          <a:ext cx="765810" cy="104775"/>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778964</xdr:colOff>
      <xdr:row>9</xdr:row>
      <xdr:rowOff>171450</xdr:rowOff>
    </xdr:to>
    <xdr:sp>
      <xdr:nvSpPr>
        <xdr:cNvPr id="65" name="Control 1" hidden="1"/>
        <xdr:cNvSpPr>
          <a:spLocks/>
        </xdr:cNvSpPr>
      </xdr:nvSpPr>
      <xdr:spPr>
        <a:xfrm rot="0">
          <a:off x="6705600" y="6905625"/>
          <a:ext cx="778964" cy="17145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769439</xdr:colOff>
      <xdr:row>9</xdr:row>
      <xdr:rowOff>180975</xdr:rowOff>
    </xdr:to>
    <xdr:sp>
      <xdr:nvSpPr>
        <xdr:cNvPr id="66" name="Control 1" hidden="1"/>
        <xdr:cNvSpPr>
          <a:spLocks/>
        </xdr:cNvSpPr>
      </xdr:nvSpPr>
      <xdr:spPr>
        <a:xfrm rot="0">
          <a:off x="6705600" y="6905625"/>
          <a:ext cx="769439" cy="180975"/>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769439</xdr:colOff>
      <xdr:row>9</xdr:row>
      <xdr:rowOff>76200</xdr:rowOff>
    </xdr:to>
    <xdr:sp>
      <xdr:nvSpPr>
        <xdr:cNvPr id="67" name="Control 1" hidden="1"/>
        <xdr:cNvSpPr>
          <a:spLocks/>
        </xdr:cNvSpPr>
      </xdr:nvSpPr>
      <xdr:spPr>
        <a:xfrm rot="0">
          <a:off x="6705600" y="6905625"/>
          <a:ext cx="769439" cy="762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769439</xdr:colOff>
      <xdr:row>9</xdr:row>
      <xdr:rowOff>114300</xdr:rowOff>
    </xdr:to>
    <xdr:sp>
      <xdr:nvSpPr>
        <xdr:cNvPr id="68" name="Control 1" hidden="1"/>
        <xdr:cNvSpPr>
          <a:spLocks/>
        </xdr:cNvSpPr>
      </xdr:nvSpPr>
      <xdr:spPr>
        <a:xfrm rot="0">
          <a:off x="6705600" y="6905625"/>
          <a:ext cx="769439" cy="11430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769439</xdr:colOff>
      <xdr:row>9</xdr:row>
      <xdr:rowOff>133350</xdr:rowOff>
    </xdr:to>
    <xdr:sp>
      <xdr:nvSpPr>
        <xdr:cNvPr id="69" name="Control 1" hidden="1"/>
        <xdr:cNvSpPr>
          <a:spLocks/>
        </xdr:cNvSpPr>
      </xdr:nvSpPr>
      <xdr:spPr>
        <a:xfrm rot="0">
          <a:off x="6705600" y="6905625"/>
          <a:ext cx="769439" cy="133350"/>
        </a:xfrm>
        <a:prstGeom prst="rect"/>
        <a:solidFill>
          <a:srgbClr val="FFFFFF"/>
        </a:solidFill>
        <a:ln w="9525" cmpd="sng" cap="flat">
          <a:noFill/>
          <a:prstDash val="solid"/>
          <a:round/>
        </a:ln>
      </xdr:spPr>
    </xdr:sp>
    <xdr:clientData/>
  </xdr:twoCellAnchor>
  <xdr:twoCellAnchor editAs="oneCell">
    <xdr:from>
      <xdr:col>9</xdr:col>
      <xdr:colOff>0</xdr:colOff>
      <xdr:row>9</xdr:row>
      <xdr:rowOff>0</xdr:rowOff>
    </xdr:from>
    <xdr:to>
      <xdr:col>9</xdr:col>
      <xdr:colOff>769439</xdr:colOff>
      <xdr:row>9</xdr:row>
      <xdr:rowOff>104775</xdr:rowOff>
    </xdr:to>
    <xdr:sp>
      <xdr:nvSpPr>
        <xdr:cNvPr id="70" name="Control 1" hidden="1"/>
        <xdr:cNvSpPr>
          <a:spLocks/>
        </xdr:cNvSpPr>
      </xdr:nvSpPr>
      <xdr:spPr>
        <a:xfrm rot="0">
          <a:off x="6705600" y="6905625"/>
          <a:ext cx="769439" cy="104775"/>
        </a:xfrm>
        <a:prstGeom prst="rect"/>
        <a:solidFill>
          <a:srgbClr val="FFFFFF"/>
        </a:solidFill>
        <a:ln w="9525" cmpd="sng" cap="flat">
          <a:noFill/>
          <a:prstDash val="solid"/>
          <a:round/>
        </a:ln>
      </xdr:spPr>
    </xdr:sp>
    <xdr:clientData/>
  </xdr:twoCellAnchor>
  <xdr:twoCellAnchor editAs="oneCell">
    <xdr:from>
      <xdr:col>6</xdr:col>
      <xdr:colOff>0</xdr:colOff>
      <xdr:row>13</xdr:row>
      <xdr:rowOff>0</xdr:rowOff>
    </xdr:from>
    <xdr:to>
      <xdr:col>7</xdr:col>
      <xdr:colOff>61594</xdr:colOff>
      <xdr:row>13</xdr:row>
      <xdr:rowOff>222885</xdr:rowOff>
    </xdr:to>
    <xdr:sp>
      <xdr:nvSpPr>
        <xdr:cNvPr id="71" name="Control 1" hidden="1"/>
        <xdr:cNvSpPr>
          <a:spLocks/>
        </xdr:cNvSpPr>
      </xdr:nvSpPr>
      <xdr:spPr>
        <a:xfrm rot="0">
          <a:off x="3581400" y="11430000"/>
          <a:ext cx="671195" cy="222885"/>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170180</xdr:colOff>
      <xdr:row>13</xdr:row>
      <xdr:rowOff>171450</xdr:rowOff>
    </xdr:to>
    <xdr:sp>
      <xdr:nvSpPr>
        <xdr:cNvPr id="72" name="Control 1" hidden="1"/>
        <xdr:cNvSpPr>
          <a:spLocks/>
        </xdr:cNvSpPr>
      </xdr:nvSpPr>
      <xdr:spPr>
        <a:xfrm rot="0">
          <a:off x="4191000" y="11430000"/>
          <a:ext cx="779779" cy="171450"/>
        </a:xfrm>
        <a:prstGeom prst="rect"/>
        <a:solidFill>
          <a:srgbClr val="FFFFFF"/>
        </a:solidFill>
        <a:ln w="9525" cmpd="sng" cap="flat">
          <a:noFill/>
          <a:prstDash val="solid"/>
          <a:round/>
        </a:ln>
      </xdr:spPr>
    </xdr:sp>
    <xdr:clientData/>
  </xdr:twoCellAnchor>
  <xdr:twoCellAnchor editAs="oneCell">
    <xdr:from>
      <xdr:col>6</xdr:col>
      <xdr:colOff>0</xdr:colOff>
      <xdr:row>13</xdr:row>
      <xdr:rowOff>0</xdr:rowOff>
    </xdr:from>
    <xdr:to>
      <xdr:col>7</xdr:col>
      <xdr:colOff>90170</xdr:colOff>
      <xdr:row>13</xdr:row>
      <xdr:rowOff>171450</xdr:rowOff>
    </xdr:to>
    <xdr:sp>
      <xdr:nvSpPr>
        <xdr:cNvPr id="73" name="Control 1" hidden="1"/>
        <xdr:cNvSpPr>
          <a:spLocks/>
        </xdr:cNvSpPr>
      </xdr:nvSpPr>
      <xdr:spPr>
        <a:xfrm rot="0">
          <a:off x="3581400" y="11430000"/>
          <a:ext cx="699770" cy="171450"/>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160655</xdr:colOff>
      <xdr:row>13</xdr:row>
      <xdr:rowOff>184785</xdr:rowOff>
    </xdr:to>
    <xdr:sp>
      <xdr:nvSpPr>
        <xdr:cNvPr id="74" name="Control 1" hidden="1"/>
        <xdr:cNvSpPr>
          <a:spLocks/>
        </xdr:cNvSpPr>
      </xdr:nvSpPr>
      <xdr:spPr>
        <a:xfrm rot="0">
          <a:off x="4191000" y="11430000"/>
          <a:ext cx="770254" cy="184785"/>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160655</xdr:colOff>
      <xdr:row>13</xdr:row>
      <xdr:rowOff>76200</xdr:rowOff>
    </xdr:to>
    <xdr:sp>
      <xdr:nvSpPr>
        <xdr:cNvPr id="75" name="Control 1" hidden="1"/>
        <xdr:cNvSpPr>
          <a:spLocks/>
        </xdr:cNvSpPr>
      </xdr:nvSpPr>
      <xdr:spPr>
        <a:xfrm rot="0">
          <a:off x="4191000" y="11430000"/>
          <a:ext cx="770254" cy="76200"/>
        </a:xfrm>
        <a:prstGeom prst="rect"/>
        <a:solidFill>
          <a:srgbClr val="FFFFFF"/>
        </a:solidFill>
        <a:ln w="9525" cmpd="sng" cap="flat">
          <a:noFill/>
          <a:prstDash val="solid"/>
          <a:round/>
        </a:ln>
      </xdr:spPr>
    </xdr:sp>
    <xdr:clientData/>
  </xdr:twoCellAnchor>
  <xdr:twoCellAnchor editAs="oneCell">
    <xdr:from>
      <xdr:col>9</xdr:col>
      <xdr:colOff>0</xdr:colOff>
      <xdr:row>13</xdr:row>
      <xdr:rowOff>0</xdr:rowOff>
    </xdr:from>
    <xdr:to>
      <xdr:col>9</xdr:col>
      <xdr:colOff>714375</xdr:colOff>
      <xdr:row>13</xdr:row>
      <xdr:rowOff>95250</xdr:rowOff>
    </xdr:to>
    <xdr:sp>
      <xdr:nvSpPr>
        <xdr:cNvPr id="76" name="Control 1" hidden="1"/>
        <xdr:cNvSpPr>
          <a:spLocks/>
        </xdr:cNvSpPr>
      </xdr:nvSpPr>
      <xdr:spPr>
        <a:xfrm rot="0">
          <a:off x="6705600" y="114300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13</xdr:row>
      <xdr:rowOff>0</xdr:rowOff>
    </xdr:from>
    <xdr:to>
      <xdr:col>8</xdr:col>
      <xdr:colOff>771525</xdr:colOff>
      <xdr:row>13</xdr:row>
      <xdr:rowOff>76200</xdr:rowOff>
    </xdr:to>
    <xdr:sp>
      <xdr:nvSpPr>
        <xdr:cNvPr id="77" name="Control 1" hidden="1"/>
        <xdr:cNvSpPr>
          <a:spLocks/>
        </xdr:cNvSpPr>
      </xdr:nvSpPr>
      <xdr:spPr>
        <a:xfrm rot="0">
          <a:off x="4800600" y="11430000"/>
          <a:ext cx="771525" cy="76200"/>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160655</xdr:colOff>
      <xdr:row>13</xdr:row>
      <xdr:rowOff>114300</xdr:rowOff>
    </xdr:to>
    <xdr:sp>
      <xdr:nvSpPr>
        <xdr:cNvPr id="78" name="Control 1" hidden="1"/>
        <xdr:cNvSpPr>
          <a:spLocks/>
        </xdr:cNvSpPr>
      </xdr:nvSpPr>
      <xdr:spPr>
        <a:xfrm rot="0">
          <a:off x="4191000" y="11430000"/>
          <a:ext cx="770254" cy="114300"/>
        </a:xfrm>
        <a:prstGeom prst="rect"/>
        <a:solidFill>
          <a:srgbClr val="FFFFFF"/>
        </a:solidFill>
        <a:ln w="9525" cmpd="sng" cap="flat">
          <a:noFill/>
          <a:prstDash val="solid"/>
          <a:round/>
        </a:ln>
      </xdr:spPr>
    </xdr:sp>
    <xdr:clientData/>
  </xdr:twoCellAnchor>
  <xdr:twoCellAnchor editAs="oneCell">
    <xdr:from>
      <xdr:col>9</xdr:col>
      <xdr:colOff>0</xdr:colOff>
      <xdr:row>13</xdr:row>
      <xdr:rowOff>0</xdr:rowOff>
    </xdr:from>
    <xdr:to>
      <xdr:col>9</xdr:col>
      <xdr:colOff>714375</xdr:colOff>
      <xdr:row>13</xdr:row>
      <xdr:rowOff>76200</xdr:rowOff>
    </xdr:to>
    <xdr:sp>
      <xdr:nvSpPr>
        <xdr:cNvPr id="79" name="Control 1" hidden="1"/>
        <xdr:cNvSpPr>
          <a:spLocks/>
        </xdr:cNvSpPr>
      </xdr:nvSpPr>
      <xdr:spPr>
        <a:xfrm rot="0">
          <a:off x="6705600" y="11430000"/>
          <a:ext cx="714375" cy="76200"/>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160655</xdr:colOff>
      <xdr:row>13</xdr:row>
      <xdr:rowOff>133350</xdr:rowOff>
    </xdr:to>
    <xdr:sp>
      <xdr:nvSpPr>
        <xdr:cNvPr id="80" name="Control 1" hidden="1"/>
        <xdr:cNvSpPr>
          <a:spLocks/>
        </xdr:cNvSpPr>
      </xdr:nvSpPr>
      <xdr:spPr>
        <a:xfrm rot="0">
          <a:off x="4191000" y="11430000"/>
          <a:ext cx="770254" cy="133350"/>
        </a:xfrm>
        <a:prstGeom prst="rect"/>
        <a:solidFill>
          <a:srgbClr val="FFFFFF"/>
        </a:solidFill>
        <a:ln w="9525" cmpd="sng" cap="flat">
          <a:noFill/>
          <a:prstDash val="solid"/>
          <a:round/>
        </a:ln>
      </xdr:spPr>
    </xdr:sp>
    <xdr:clientData/>
  </xdr:twoCellAnchor>
  <xdr:twoCellAnchor editAs="oneCell">
    <xdr:from>
      <xdr:col>7</xdr:col>
      <xdr:colOff>0</xdr:colOff>
      <xdr:row>13</xdr:row>
      <xdr:rowOff>0</xdr:rowOff>
    </xdr:from>
    <xdr:to>
      <xdr:col>8</xdr:col>
      <xdr:colOff>160655</xdr:colOff>
      <xdr:row>13</xdr:row>
      <xdr:rowOff>104775</xdr:rowOff>
    </xdr:to>
    <xdr:sp>
      <xdr:nvSpPr>
        <xdr:cNvPr id="81" name="Control 1" hidden="1"/>
        <xdr:cNvSpPr>
          <a:spLocks/>
        </xdr:cNvSpPr>
      </xdr:nvSpPr>
      <xdr:spPr>
        <a:xfrm rot="0">
          <a:off x="4191000" y="11430000"/>
          <a:ext cx="770254" cy="104775"/>
        </a:xfrm>
        <a:prstGeom prst="rect"/>
        <a:solidFill>
          <a:srgbClr val="FFFFFF"/>
        </a:solidFill>
        <a:ln w="9525" cmpd="sng" cap="flat">
          <a:noFill/>
          <a:prstDash val="solid"/>
          <a:round/>
        </a:ln>
      </xdr:spPr>
    </xdr:sp>
    <xdr:clientData/>
  </xdr:twoCellAnchor>
  <xdr:twoCellAnchor editAs="oneCell">
    <xdr:from>
      <xdr:col>8</xdr:col>
      <xdr:colOff>0</xdr:colOff>
      <xdr:row>13</xdr:row>
      <xdr:rowOff>0</xdr:rowOff>
    </xdr:from>
    <xdr:to>
      <xdr:col>8</xdr:col>
      <xdr:colOff>771525</xdr:colOff>
      <xdr:row>13</xdr:row>
      <xdr:rowOff>171450</xdr:rowOff>
    </xdr:to>
    <xdr:sp>
      <xdr:nvSpPr>
        <xdr:cNvPr id="82" name="Control 1" hidden="1"/>
        <xdr:cNvSpPr>
          <a:spLocks/>
        </xdr:cNvSpPr>
      </xdr:nvSpPr>
      <xdr:spPr>
        <a:xfrm rot="0">
          <a:off x="4800600" y="11430000"/>
          <a:ext cx="771525" cy="171450"/>
        </a:xfrm>
        <a:prstGeom prst="rect"/>
        <a:solidFill>
          <a:srgbClr val="FFFFFF"/>
        </a:solidFill>
        <a:ln w="9525" cmpd="sng" cap="flat">
          <a:noFill/>
          <a:prstDash val="solid"/>
          <a:round/>
        </a:ln>
      </xdr:spPr>
    </xdr:sp>
    <xdr:clientData/>
  </xdr:twoCellAnchor>
  <xdr:twoCellAnchor editAs="oneCell">
    <xdr:from>
      <xdr:col>6</xdr:col>
      <xdr:colOff>0</xdr:colOff>
      <xdr:row>13</xdr:row>
      <xdr:rowOff>0</xdr:rowOff>
    </xdr:from>
    <xdr:to>
      <xdr:col>7</xdr:col>
      <xdr:colOff>109220</xdr:colOff>
      <xdr:row>13</xdr:row>
      <xdr:rowOff>76200</xdr:rowOff>
    </xdr:to>
    <xdr:sp>
      <xdr:nvSpPr>
        <xdr:cNvPr id="83" name="Control 1" hidden="1"/>
        <xdr:cNvSpPr>
          <a:spLocks/>
        </xdr:cNvSpPr>
      </xdr:nvSpPr>
      <xdr:spPr>
        <a:xfrm rot="0">
          <a:off x="3581400" y="11430000"/>
          <a:ext cx="718820" cy="76200"/>
        </a:xfrm>
        <a:prstGeom prst="rect"/>
        <a:solidFill>
          <a:srgbClr val="FFFFFF"/>
        </a:solidFill>
        <a:ln w="9525" cmpd="sng" cap="flat">
          <a:noFill/>
          <a:prstDash val="solid"/>
          <a:round/>
        </a:ln>
      </xdr:spPr>
    </xdr:sp>
    <xdr:clientData/>
  </xdr:twoCellAnchor>
  <xdr:twoCellAnchor editAs="oneCell">
    <xdr:from>
      <xdr:col>6</xdr:col>
      <xdr:colOff>0</xdr:colOff>
      <xdr:row>13</xdr:row>
      <xdr:rowOff>0</xdr:rowOff>
    </xdr:from>
    <xdr:to>
      <xdr:col>7</xdr:col>
      <xdr:colOff>109220</xdr:colOff>
      <xdr:row>13</xdr:row>
      <xdr:rowOff>222885</xdr:rowOff>
    </xdr:to>
    <xdr:sp>
      <xdr:nvSpPr>
        <xdr:cNvPr id="84" name="Control 1" hidden="1"/>
        <xdr:cNvSpPr>
          <a:spLocks/>
        </xdr:cNvSpPr>
      </xdr:nvSpPr>
      <xdr:spPr>
        <a:xfrm rot="0">
          <a:off x="3581400" y="11430000"/>
          <a:ext cx="718820" cy="222885"/>
        </a:xfrm>
        <a:prstGeom prst="rect"/>
        <a:solidFill>
          <a:srgbClr val="FFFFFF"/>
        </a:solidFill>
        <a:ln w="9525" cmpd="sng" cap="flat">
          <a:noFill/>
          <a:prstDash val="solid"/>
          <a:round/>
        </a:ln>
      </xdr:spPr>
    </xdr:sp>
    <xdr:clientData/>
  </xdr:twoCellAnchor>
  <xdr:twoCellAnchor editAs="oneCell">
    <xdr:from>
      <xdr:col>8</xdr:col>
      <xdr:colOff>0</xdr:colOff>
      <xdr:row>13</xdr:row>
      <xdr:rowOff>0</xdr:rowOff>
    </xdr:from>
    <xdr:to>
      <xdr:col>8</xdr:col>
      <xdr:colOff>714375</xdr:colOff>
      <xdr:row>13</xdr:row>
      <xdr:rowOff>95250</xdr:rowOff>
    </xdr:to>
    <xdr:sp>
      <xdr:nvSpPr>
        <xdr:cNvPr id="85" name="Control 1" hidden="1"/>
        <xdr:cNvSpPr>
          <a:spLocks/>
        </xdr:cNvSpPr>
      </xdr:nvSpPr>
      <xdr:spPr>
        <a:xfrm rot="0">
          <a:off x="4800600" y="114300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13</xdr:row>
      <xdr:rowOff>0</xdr:rowOff>
    </xdr:from>
    <xdr:to>
      <xdr:col>8</xdr:col>
      <xdr:colOff>714375</xdr:colOff>
      <xdr:row>13</xdr:row>
      <xdr:rowOff>76200</xdr:rowOff>
    </xdr:to>
    <xdr:sp>
      <xdr:nvSpPr>
        <xdr:cNvPr id="86" name="Control 1" hidden="1"/>
        <xdr:cNvSpPr>
          <a:spLocks/>
        </xdr:cNvSpPr>
      </xdr:nvSpPr>
      <xdr:spPr>
        <a:xfrm rot="0">
          <a:off x="4800600" y="11430000"/>
          <a:ext cx="714375" cy="76200"/>
        </a:xfrm>
        <a:prstGeom prst="rect"/>
        <a:solidFill>
          <a:srgbClr val="FFFFFF"/>
        </a:solidFill>
        <a:ln w="9525" cmpd="sng" cap="flat">
          <a:noFill/>
          <a:prstDash val="solid"/>
          <a:round/>
        </a:ln>
      </xdr:spPr>
    </xdr:sp>
    <xdr:clientData/>
  </xdr:twoCellAnchor>
  <xdr:twoCellAnchor editAs="oneCell">
    <xdr:from>
      <xdr:col>6</xdr:col>
      <xdr:colOff>0</xdr:colOff>
      <xdr:row>15</xdr:row>
      <xdr:rowOff>0</xdr:rowOff>
    </xdr:from>
    <xdr:to>
      <xdr:col>7</xdr:col>
      <xdr:colOff>109220</xdr:colOff>
      <xdr:row>15</xdr:row>
      <xdr:rowOff>76200</xdr:rowOff>
    </xdr:to>
    <xdr:sp>
      <xdr:nvSpPr>
        <xdr:cNvPr id="87" name="Control 1" hidden="1"/>
        <xdr:cNvSpPr>
          <a:spLocks/>
        </xdr:cNvSpPr>
      </xdr:nvSpPr>
      <xdr:spPr>
        <a:xfrm rot="0">
          <a:off x="3581400" y="14325600"/>
          <a:ext cx="718820" cy="76200"/>
        </a:xfrm>
        <a:prstGeom prst="rect"/>
        <a:solidFill>
          <a:srgbClr val="FFFFFF"/>
        </a:solidFill>
        <a:ln w="9525" cmpd="sng" cap="flat">
          <a:noFill/>
          <a:prstDash val="solid"/>
          <a:round/>
        </a:ln>
      </xdr:spPr>
    </xdr:sp>
    <xdr:clientData/>
  </xdr:twoCellAnchor>
  <xdr:twoCellAnchor editAs="oneCell">
    <xdr:from>
      <xdr:col>6</xdr:col>
      <xdr:colOff>0</xdr:colOff>
      <xdr:row>15</xdr:row>
      <xdr:rowOff>0</xdr:rowOff>
    </xdr:from>
    <xdr:to>
      <xdr:col>7</xdr:col>
      <xdr:colOff>109220</xdr:colOff>
      <xdr:row>15</xdr:row>
      <xdr:rowOff>222885</xdr:rowOff>
    </xdr:to>
    <xdr:sp>
      <xdr:nvSpPr>
        <xdr:cNvPr id="88" name="Control 1" hidden="1"/>
        <xdr:cNvSpPr>
          <a:spLocks/>
        </xdr:cNvSpPr>
      </xdr:nvSpPr>
      <xdr:spPr>
        <a:xfrm rot="0">
          <a:off x="3581400" y="14325600"/>
          <a:ext cx="718820" cy="222885"/>
        </a:xfrm>
        <a:prstGeom prst="rect"/>
        <a:solidFill>
          <a:srgbClr val="FFFFFF"/>
        </a:solidFill>
        <a:ln w="9525" cmpd="sng" cap="flat">
          <a:noFill/>
          <a:prstDash val="solid"/>
          <a:round/>
        </a:ln>
      </xdr:spPr>
    </xdr:sp>
    <xdr:clientData/>
  </xdr:twoCellAnchor>
  <xdr:twoCellAnchor editAs="oneCell">
    <xdr:from>
      <xdr:col>9</xdr:col>
      <xdr:colOff>0</xdr:colOff>
      <xdr:row>14</xdr:row>
      <xdr:rowOff>0</xdr:rowOff>
    </xdr:from>
    <xdr:to>
      <xdr:col>9</xdr:col>
      <xdr:colOff>714375</xdr:colOff>
      <xdr:row>14</xdr:row>
      <xdr:rowOff>95250</xdr:rowOff>
    </xdr:to>
    <xdr:sp>
      <xdr:nvSpPr>
        <xdr:cNvPr id="89" name="Control 1" hidden="1"/>
        <xdr:cNvSpPr>
          <a:spLocks/>
        </xdr:cNvSpPr>
      </xdr:nvSpPr>
      <xdr:spPr>
        <a:xfrm rot="0">
          <a:off x="6705600" y="12153900"/>
          <a:ext cx="714375" cy="95250"/>
        </a:xfrm>
        <a:prstGeom prst="rect"/>
        <a:solidFill>
          <a:srgbClr val="FFFFFF"/>
        </a:solidFill>
        <a:ln w="9525" cmpd="sng" cap="flat">
          <a:noFill/>
          <a:prstDash val="solid"/>
          <a:round/>
        </a:ln>
      </xdr:spPr>
    </xdr:sp>
    <xdr:clientData/>
  </xdr:twoCellAnchor>
  <xdr:twoCellAnchor editAs="oneCell">
    <xdr:from>
      <xdr:col>9</xdr:col>
      <xdr:colOff>0</xdr:colOff>
      <xdr:row>14</xdr:row>
      <xdr:rowOff>0</xdr:rowOff>
    </xdr:from>
    <xdr:to>
      <xdr:col>9</xdr:col>
      <xdr:colOff>714375</xdr:colOff>
      <xdr:row>14</xdr:row>
      <xdr:rowOff>76200</xdr:rowOff>
    </xdr:to>
    <xdr:sp>
      <xdr:nvSpPr>
        <xdr:cNvPr id="90" name="Control 1" hidden="1"/>
        <xdr:cNvSpPr>
          <a:spLocks/>
        </xdr:cNvSpPr>
      </xdr:nvSpPr>
      <xdr:spPr>
        <a:xfrm rot="0">
          <a:off x="6705600" y="12153900"/>
          <a:ext cx="714375" cy="76200"/>
        </a:xfrm>
        <a:prstGeom prst="rect"/>
        <a:solidFill>
          <a:srgbClr val="FFFFFF"/>
        </a:solidFill>
        <a:ln w="9525" cmpd="sng" cap="flat">
          <a:noFill/>
          <a:prstDash val="solid"/>
          <a:round/>
        </a:ln>
      </xdr:spPr>
    </xdr:sp>
    <xdr:clientData/>
  </xdr:twoCellAnchor>
  <xdr:twoCellAnchor editAs="oneCell">
    <xdr:from>
      <xdr:col>9</xdr:col>
      <xdr:colOff>0</xdr:colOff>
      <xdr:row>16</xdr:row>
      <xdr:rowOff>0</xdr:rowOff>
    </xdr:from>
    <xdr:to>
      <xdr:col>9</xdr:col>
      <xdr:colOff>714375</xdr:colOff>
      <xdr:row>16</xdr:row>
      <xdr:rowOff>95250</xdr:rowOff>
    </xdr:to>
    <xdr:sp>
      <xdr:nvSpPr>
        <xdr:cNvPr id="91" name="Control 1" hidden="1"/>
        <xdr:cNvSpPr>
          <a:spLocks/>
        </xdr:cNvSpPr>
      </xdr:nvSpPr>
      <xdr:spPr>
        <a:xfrm rot="0">
          <a:off x="6705600" y="16316325"/>
          <a:ext cx="714375" cy="95250"/>
        </a:xfrm>
        <a:prstGeom prst="rect"/>
        <a:solidFill>
          <a:srgbClr val="FFFFFF"/>
        </a:solidFill>
        <a:ln w="9525" cmpd="sng" cap="flat">
          <a:noFill/>
          <a:prstDash val="solid"/>
          <a:round/>
        </a:ln>
      </xdr:spPr>
    </xdr:sp>
    <xdr:clientData/>
  </xdr:twoCellAnchor>
  <xdr:twoCellAnchor editAs="oneCell">
    <xdr:from>
      <xdr:col>9</xdr:col>
      <xdr:colOff>0</xdr:colOff>
      <xdr:row>16</xdr:row>
      <xdr:rowOff>0</xdr:rowOff>
    </xdr:from>
    <xdr:to>
      <xdr:col>9</xdr:col>
      <xdr:colOff>714375</xdr:colOff>
      <xdr:row>16</xdr:row>
      <xdr:rowOff>76200</xdr:rowOff>
    </xdr:to>
    <xdr:sp>
      <xdr:nvSpPr>
        <xdr:cNvPr id="92" name="Control 1" hidden="1"/>
        <xdr:cNvSpPr>
          <a:spLocks/>
        </xdr:cNvSpPr>
      </xdr:nvSpPr>
      <xdr:spPr>
        <a:xfrm rot="0">
          <a:off x="6705600" y="16316325"/>
          <a:ext cx="714375" cy="76200"/>
        </a:xfrm>
        <a:prstGeom prst="rect"/>
        <a:solidFill>
          <a:srgbClr val="FFFFFF"/>
        </a:solidFill>
        <a:ln w="9525" cmpd="sng" cap="flat">
          <a:noFill/>
          <a:prstDash val="solid"/>
          <a:round/>
        </a:ln>
      </xdr:spPr>
    </xdr:sp>
    <xdr:clientData/>
  </xdr:twoCellAnchor>
  <xdr:twoCellAnchor editAs="oneCell">
    <xdr:from>
      <xdr:col>6</xdr:col>
      <xdr:colOff>0</xdr:colOff>
      <xdr:row>16</xdr:row>
      <xdr:rowOff>0</xdr:rowOff>
    </xdr:from>
    <xdr:to>
      <xdr:col>7</xdr:col>
      <xdr:colOff>61594</xdr:colOff>
      <xdr:row>16</xdr:row>
      <xdr:rowOff>222885</xdr:rowOff>
    </xdr:to>
    <xdr:sp>
      <xdr:nvSpPr>
        <xdr:cNvPr id="93" name="Control 1" hidden="1"/>
        <xdr:cNvSpPr>
          <a:spLocks/>
        </xdr:cNvSpPr>
      </xdr:nvSpPr>
      <xdr:spPr>
        <a:xfrm rot="0">
          <a:off x="3581400" y="16316325"/>
          <a:ext cx="671195" cy="222885"/>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170180</xdr:colOff>
      <xdr:row>16</xdr:row>
      <xdr:rowOff>171450</xdr:rowOff>
    </xdr:to>
    <xdr:sp>
      <xdr:nvSpPr>
        <xdr:cNvPr id="94" name="Control 1" hidden="1"/>
        <xdr:cNvSpPr>
          <a:spLocks/>
        </xdr:cNvSpPr>
      </xdr:nvSpPr>
      <xdr:spPr>
        <a:xfrm rot="0">
          <a:off x="4191000" y="16316325"/>
          <a:ext cx="779779" cy="171450"/>
        </a:xfrm>
        <a:prstGeom prst="rect"/>
        <a:solidFill>
          <a:srgbClr val="FFFFFF"/>
        </a:solidFill>
        <a:ln w="9525" cmpd="sng" cap="flat">
          <a:noFill/>
          <a:prstDash val="solid"/>
          <a:round/>
        </a:ln>
      </xdr:spPr>
    </xdr:sp>
    <xdr:clientData/>
  </xdr:twoCellAnchor>
  <xdr:twoCellAnchor editAs="oneCell">
    <xdr:from>
      <xdr:col>6</xdr:col>
      <xdr:colOff>0</xdr:colOff>
      <xdr:row>16</xdr:row>
      <xdr:rowOff>0</xdr:rowOff>
    </xdr:from>
    <xdr:to>
      <xdr:col>7</xdr:col>
      <xdr:colOff>90170</xdr:colOff>
      <xdr:row>16</xdr:row>
      <xdr:rowOff>171450</xdr:rowOff>
    </xdr:to>
    <xdr:sp>
      <xdr:nvSpPr>
        <xdr:cNvPr id="95" name="Control 1" hidden="1"/>
        <xdr:cNvSpPr>
          <a:spLocks/>
        </xdr:cNvSpPr>
      </xdr:nvSpPr>
      <xdr:spPr>
        <a:xfrm rot="0">
          <a:off x="3581400" y="16316325"/>
          <a:ext cx="699770" cy="171450"/>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160655</xdr:colOff>
      <xdr:row>16</xdr:row>
      <xdr:rowOff>184785</xdr:rowOff>
    </xdr:to>
    <xdr:sp>
      <xdr:nvSpPr>
        <xdr:cNvPr id="96" name="Control 1" hidden="1"/>
        <xdr:cNvSpPr>
          <a:spLocks/>
        </xdr:cNvSpPr>
      </xdr:nvSpPr>
      <xdr:spPr>
        <a:xfrm rot="0">
          <a:off x="4191000" y="16316325"/>
          <a:ext cx="770254" cy="184785"/>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160655</xdr:colOff>
      <xdr:row>16</xdr:row>
      <xdr:rowOff>76200</xdr:rowOff>
    </xdr:to>
    <xdr:sp>
      <xdr:nvSpPr>
        <xdr:cNvPr id="97" name="Control 1" hidden="1"/>
        <xdr:cNvSpPr>
          <a:spLocks/>
        </xdr:cNvSpPr>
      </xdr:nvSpPr>
      <xdr:spPr>
        <a:xfrm rot="0">
          <a:off x="4191000" y="16316325"/>
          <a:ext cx="770254" cy="76200"/>
        </a:xfrm>
        <a:prstGeom prst="rect"/>
        <a:solidFill>
          <a:srgbClr val="FFFFFF"/>
        </a:solidFill>
        <a:ln w="9525" cmpd="sng" cap="flat">
          <a:noFill/>
          <a:prstDash val="solid"/>
          <a:round/>
        </a:ln>
      </xdr:spPr>
    </xdr:sp>
    <xdr:clientData/>
  </xdr:twoCellAnchor>
  <xdr:twoCellAnchor editAs="oneCell">
    <xdr:from>
      <xdr:col>8</xdr:col>
      <xdr:colOff>0</xdr:colOff>
      <xdr:row>16</xdr:row>
      <xdr:rowOff>0</xdr:rowOff>
    </xdr:from>
    <xdr:to>
      <xdr:col>8</xdr:col>
      <xdr:colOff>771525</xdr:colOff>
      <xdr:row>16</xdr:row>
      <xdr:rowOff>76200</xdr:rowOff>
    </xdr:to>
    <xdr:sp>
      <xdr:nvSpPr>
        <xdr:cNvPr id="98" name="Control 1" hidden="1"/>
        <xdr:cNvSpPr>
          <a:spLocks/>
        </xdr:cNvSpPr>
      </xdr:nvSpPr>
      <xdr:spPr>
        <a:xfrm rot="0">
          <a:off x="4800600" y="16316325"/>
          <a:ext cx="771525" cy="76200"/>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160655</xdr:colOff>
      <xdr:row>16</xdr:row>
      <xdr:rowOff>114300</xdr:rowOff>
    </xdr:to>
    <xdr:sp>
      <xdr:nvSpPr>
        <xdr:cNvPr id="99" name="Control 1" hidden="1"/>
        <xdr:cNvSpPr>
          <a:spLocks/>
        </xdr:cNvSpPr>
      </xdr:nvSpPr>
      <xdr:spPr>
        <a:xfrm rot="0">
          <a:off x="4191000" y="16316325"/>
          <a:ext cx="770254" cy="114300"/>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160655</xdr:colOff>
      <xdr:row>16</xdr:row>
      <xdr:rowOff>133350</xdr:rowOff>
    </xdr:to>
    <xdr:sp>
      <xdr:nvSpPr>
        <xdr:cNvPr id="100" name="Control 1" hidden="1"/>
        <xdr:cNvSpPr>
          <a:spLocks/>
        </xdr:cNvSpPr>
      </xdr:nvSpPr>
      <xdr:spPr>
        <a:xfrm rot="0">
          <a:off x="4191000" y="16316325"/>
          <a:ext cx="770254" cy="133350"/>
        </a:xfrm>
        <a:prstGeom prst="rect"/>
        <a:solidFill>
          <a:srgbClr val="FFFFFF"/>
        </a:solidFill>
        <a:ln w="9525" cmpd="sng" cap="flat">
          <a:noFill/>
          <a:prstDash val="solid"/>
          <a:round/>
        </a:ln>
      </xdr:spPr>
    </xdr:sp>
    <xdr:clientData/>
  </xdr:twoCellAnchor>
  <xdr:twoCellAnchor editAs="oneCell">
    <xdr:from>
      <xdr:col>7</xdr:col>
      <xdr:colOff>0</xdr:colOff>
      <xdr:row>16</xdr:row>
      <xdr:rowOff>0</xdr:rowOff>
    </xdr:from>
    <xdr:to>
      <xdr:col>8</xdr:col>
      <xdr:colOff>160655</xdr:colOff>
      <xdr:row>16</xdr:row>
      <xdr:rowOff>104775</xdr:rowOff>
    </xdr:to>
    <xdr:sp>
      <xdr:nvSpPr>
        <xdr:cNvPr id="101" name="Control 1" hidden="1"/>
        <xdr:cNvSpPr>
          <a:spLocks/>
        </xdr:cNvSpPr>
      </xdr:nvSpPr>
      <xdr:spPr>
        <a:xfrm rot="0">
          <a:off x="4191000" y="16316325"/>
          <a:ext cx="770254" cy="104775"/>
        </a:xfrm>
        <a:prstGeom prst="rect"/>
        <a:solidFill>
          <a:srgbClr val="FFFFFF"/>
        </a:solidFill>
        <a:ln w="9525" cmpd="sng" cap="flat">
          <a:noFill/>
          <a:prstDash val="solid"/>
          <a:round/>
        </a:ln>
      </xdr:spPr>
    </xdr:sp>
    <xdr:clientData/>
  </xdr:twoCellAnchor>
  <xdr:twoCellAnchor editAs="oneCell">
    <xdr:from>
      <xdr:col>8</xdr:col>
      <xdr:colOff>0</xdr:colOff>
      <xdr:row>16</xdr:row>
      <xdr:rowOff>0</xdr:rowOff>
    </xdr:from>
    <xdr:to>
      <xdr:col>8</xdr:col>
      <xdr:colOff>771525</xdr:colOff>
      <xdr:row>16</xdr:row>
      <xdr:rowOff>171450</xdr:rowOff>
    </xdr:to>
    <xdr:sp>
      <xdr:nvSpPr>
        <xdr:cNvPr id="102" name="Control 1" hidden="1"/>
        <xdr:cNvSpPr>
          <a:spLocks/>
        </xdr:cNvSpPr>
      </xdr:nvSpPr>
      <xdr:spPr>
        <a:xfrm rot="0">
          <a:off x="4800600" y="16316325"/>
          <a:ext cx="771525" cy="171450"/>
        </a:xfrm>
        <a:prstGeom prst="rect"/>
        <a:solidFill>
          <a:srgbClr val="FFFFFF"/>
        </a:solidFill>
        <a:ln w="9525" cmpd="sng" cap="flat">
          <a:noFill/>
          <a:prstDash val="solid"/>
          <a:round/>
        </a:ln>
      </xdr:spPr>
    </xdr:sp>
    <xdr:clientData/>
  </xdr:twoCellAnchor>
  <xdr:twoCellAnchor editAs="oneCell">
    <xdr:from>
      <xdr:col>6</xdr:col>
      <xdr:colOff>0</xdr:colOff>
      <xdr:row>16</xdr:row>
      <xdr:rowOff>0</xdr:rowOff>
    </xdr:from>
    <xdr:to>
      <xdr:col>7</xdr:col>
      <xdr:colOff>109220</xdr:colOff>
      <xdr:row>16</xdr:row>
      <xdr:rowOff>76200</xdr:rowOff>
    </xdr:to>
    <xdr:sp>
      <xdr:nvSpPr>
        <xdr:cNvPr id="103" name="Control 1" hidden="1"/>
        <xdr:cNvSpPr>
          <a:spLocks/>
        </xdr:cNvSpPr>
      </xdr:nvSpPr>
      <xdr:spPr>
        <a:xfrm rot="0">
          <a:off x="3581400" y="16316325"/>
          <a:ext cx="718820" cy="76200"/>
        </a:xfrm>
        <a:prstGeom prst="rect"/>
        <a:solidFill>
          <a:srgbClr val="FFFFFF"/>
        </a:solidFill>
        <a:ln w="9525" cmpd="sng" cap="flat">
          <a:noFill/>
          <a:prstDash val="solid"/>
          <a:round/>
        </a:ln>
      </xdr:spPr>
    </xdr:sp>
    <xdr:clientData/>
  </xdr:twoCellAnchor>
  <xdr:twoCellAnchor editAs="oneCell">
    <xdr:from>
      <xdr:col>6</xdr:col>
      <xdr:colOff>0</xdr:colOff>
      <xdr:row>16</xdr:row>
      <xdr:rowOff>0</xdr:rowOff>
    </xdr:from>
    <xdr:to>
      <xdr:col>7</xdr:col>
      <xdr:colOff>109220</xdr:colOff>
      <xdr:row>16</xdr:row>
      <xdr:rowOff>222885</xdr:rowOff>
    </xdr:to>
    <xdr:sp>
      <xdr:nvSpPr>
        <xdr:cNvPr id="104" name="Control 1" hidden="1"/>
        <xdr:cNvSpPr>
          <a:spLocks/>
        </xdr:cNvSpPr>
      </xdr:nvSpPr>
      <xdr:spPr>
        <a:xfrm rot="0">
          <a:off x="3581400" y="16316325"/>
          <a:ext cx="718820" cy="222885"/>
        </a:xfrm>
        <a:prstGeom prst="rect"/>
        <a:solidFill>
          <a:srgbClr val="FFFFFF"/>
        </a:solidFill>
        <a:ln w="9525" cmpd="sng" cap="flat">
          <a:noFill/>
          <a:prstDash val="solid"/>
          <a:round/>
        </a:ln>
      </xdr:spPr>
    </xdr:sp>
    <xdr:clientData/>
  </xdr:twoCellAnchor>
  <xdr:twoCellAnchor editAs="oneCell">
    <xdr:from>
      <xdr:col>6</xdr:col>
      <xdr:colOff>0</xdr:colOff>
      <xdr:row>15</xdr:row>
      <xdr:rowOff>0</xdr:rowOff>
    </xdr:from>
    <xdr:to>
      <xdr:col>7</xdr:col>
      <xdr:colOff>61594</xdr:colOff>
      <xdr:row>15</xdr:row>
      <xdr:rowOff>222885</xdr:rowOff>
    </xdr:to>
    <xdr:sp>
      <xdr:nvSpPr>
        <xdr:cNvPr id="105" name="Control 1" hidden="1"/>
        <xdr:cNvSpPr>
          <a:spLocks/>
        </xdr:cNvSpPr>
      </xdr:nvSpPr>
      <xdr:spPr>
        <a:xfrm rot="0">
          <a:off x="3581400" y="14325600"/>
          <a:ext cx="671195" cy="222885"/>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170180</xdr:colOff>
      <xdr:row>15</xdr:row>
      <xdr:rowOff>171450</xdr:rowOff>
    </xdr:to>
    <xdr:sp>
      <xdr:nvSpPr>
        <xdr:cNvPr id="106" name="Control 1" hidden="1"/>
        <xdr:cNvSpPr>
          <a:spLocks/>
        </xdr:cNvSpPr>
      </xdr:nvSpPr>
      <xdr:spPr>
        <a:xfrm rot="0">
          <a:off x="4191000" y="14325600"/>
          <a:ext cx="779779" cy="171450"/>
        </a:xfrm>
        <a:prstGeom prst="rect"/>
        <a:solidFill>
          <a:srgbClr val="FFFFFF"/>
        </a:solidFill>
        <a:ln w="9525" cmpd="sng" cap="flat">
          <a:noFill/>
          <a:prstDash val="solid"/>
          <a:round/>
        </a:ln>
      </xdr:spPr>
    </xdr:sp>
    <xdr:clientData/>
  </xdr:twoCellAnchor>
  <xdr:twoCellAnchor editAs="oneCell">
    <xdr:from>
      <xdr:col>6</xdr:col>
      <xdr:colOff>0</xdr:colOff>
      <xdr:row>15</xdr:row>
      <xdr:rowOff>0</xdr:rowOff>
    </xdr:from>
    <xdr:to>
      <xdr:col>7</xdr:col>
      <xdr:colOff>90170</xdr:colOff>
      <xdr:row>15</xdr:row>
      <xdr:rowOff>171450</xdr:rowOff>
    </xdr:to>
    <xdr:sp>
      <xdr:nvSpPr>
        <xdr:cNvPr id="107" name="Control 1" hidden="1"/>
        <xdr:cNvSpPr>
          <a:spLocks/>
        </xdr:cNvSpPr>
      </xdr:nvSpPr>
      <xdr:spPr>
        <a:xfrm rot="0">
          <a:off x="3581400" y="14325600"/>
          <a:ext cx="699770" cy="171450"/>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160655</xdr:colOff>
      <xdr:row>15</xdr:row>
      <xdr:rowOff>184785</xdr:rowOff>
    </xdr:to>
    <xdr:sp>
      <xdr:nvSpPr>
        <xdr:cNvPr id="108" name="Control 1" hidden="1"/>
        <xdr:cNvSpPr>
          <a:spLocks/>
        </xdr:cNvSpPr>
      </xdr:nvSpPr>
      <xdr:spPr>
        <a:xfrm rot="0">
          <a:off x="4191000" y="14325600"/>
          <a:ext cx="770254" cy="184785"/>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160655</xdr:colOff>
      <xdr:row>15</xdr:row>
      <xdr:rowOff>76200</xdr:rowOff>
    </xdr:to>
    <xdr:sp>
      <xdr:nvSpPr>
        <xdr:cNvPr id="109" name="Control 1" hidden="1"/>
        <xdr:cNvSpPr>
          <a:spLocks/>
        </xdr:cNvSpPr>
      </xdr:nvSpPr>
      <xdr:spPr>
        <a:xfrm rot="0">
          <a:off x="4191000" y="14325600"/>
          <a:ext cx="770254" cy="76200"/>
        </a:xfrm>
        <a:prstGeom prst="rect"/>
        <a:solidFill>
          <a:srgbClr val="FFFFFF"/>
        </a:solidFill>
        <a:ln w="9525" cmpd="sng" cap="flat">
          <a:noFill/>
          <a:prstDash val="solid"/>
          <a:round/>
        </a:ln>
      </xdr:spPr>
    </xdr:sp>
    <xdr:clientData/>
  </xdr:twoCellAnchor>
  <xdr:twoCellAnchor editAs="oneCell">
    <xdr:from>
      <xdr:col>9</xdr:col>
      <xdr:colOff>0</xdr:colOff>
      <xdr:row>15</xdr:row>
      <xdr:rowOff>0</xdr:rowOff>
    </xdr:from>
    <xdr:to>
      <xdr:col>9</xdr:col>
      <xdr:colOff>714375</xdr:colOff>
      <xdr:row>15</xdr:row>
      <xdr:rowOff>95250</xdr:rowOff>
    </xdr:to>
    <xdr:sp>
      <xdr:nvSpPr>
        <xdr:cNvPr id="110" name="Control 1" hidden="1"/>
        <xdr:cNvSpPr>
          <a:spLocks/>
        </xdr:cNvSpPr>
      </xdr:nvSpPr>
      <xdr:spPr>
        <a:xfrm rot="0">
          <a:off x="6705600" y="143256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771525</xdr:colOff>
      <xdr:row>15</xdr:row>
      <xdr:rowOff>76200</xdr:rowOff>
    </xdr:to>
    <xdr:sp>
      <xdr:nvSpPr>
        <xdr:cNvPr id="111" name="Control 1" hidden="1"/>
        <xdr:cNvSpPr>
          <a:spLocks/>
        </xdr:cNvSpPr>
      </xdr:nvSpPr>
      <xdr:spPr>
        <a:xfrm rot="0">
          <a:off x="4800600" y="14325600"/>
          <a:ext cx="771525" cy="76200"/>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160655</xdr:colOff>
      <xdr:row>15</xdr:row>
      <xdr:rowOff>114300</xdr:rowOff>
    </xdr:to>
    <xdr:sp>
      <xdr:nvSpPr>
        <xdr:cNvPr id="112" name="Control 1" hidden="1"/>
        <xdr:cNvSpPr>
          <a:spLocks/>
        </xdr:cNvSpPr>
      </xdr:nvSpPr>
      <xdr:spPr>
        <a:xfrm rot="0">
          <a:off x="4191000" y="14325600"/>
          <a:ext cx="770254" cy="114300"/>
        </a:xfrm>
        <a:prstGeom prst="rect"/>
        <a:solidFill>
          <a:srgbClr val="FFFFFF"/>
        </a:solidFill>
        <a:ln w="9525" cmpd="sng" cap="flat">
          <a:noFill/>
          <a:prstDash val="solid"/>
          <a:round/>
        </a:ln>
      </xdr:spPr>
    </xdr:sp>
    <xdr:clientData/>
  </xdr:twoCellAnchor>
  <xdr:twoCellAnchor editAs="oneCell">
    <xdr:from>
      <xdr:col>9</xdr:col>
      <xdr:colOff>0</xdr:colOff>
      <xdr:row>15</xdr:row>
      <xdr:rowOff>0</xdr:rowOff>
    </xdr:from>
    <xdr:to>
      <xdr:col>9</xdr:col>
      <xdr:colOff>714375</xdr:colOff>
      <xdr:row>15</xdr:row>
      <xdr:rowOff>76200</xdr:rowOff>
    </xdr:to>
    <xdr:sp>
      <xdr:nvSpPr>
        <xdr:cNvPr id="113" name="Control 1" hidden="1"/>
        <xdr:cNvSpPr>
          <a:spLocks/>
        </xdr:cNvSpPr>
      </xdr:nvSpPr>
      <xdr:spPr>
        <a:xfrm rot="0">
          <a:off x="6705600" y="14325600"/>
          <a:ext cx="714375" cy="76200"/>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160655</xdr:colOff>
      <xdr:row>15</xdr:row>
      <xdr:rowOff>133350</xdr:rowOff>
    </xdr:to>
    <xdr:sp>
      <xdr:nvSpPr>
        <xdr:cNvPr id="114" name="Control 1" hidden="1"/>
        <xdr:cNvSpPr>
          <a:spLocks/>
        </xdr:cNvSpPr>
      </xdr:nvSpPr>
      <xdr:spPr>
        <a:xfrm rot="0">
          <a:off x="4191000" y="14325600"/>
          <a:ext cx="770254" cy="133350"/>
        </a:xfrm>
        <a:prstGeom prst="rect"/>
        <a:solidFill>
          <a:srgbClr val="FFFFFF"/>
        </a:solidFill>
        <a:ln w="9525" cmpd="sng" cap="flat">
          <a:noFill/>
          <a:prstDash val="solid"/>
          <a:round/>
        </a:ln>
      </xdr:spPr>
    </xdr:sp>
    <xdr:clientData/>
  </xdr:twoCellAnchor>
  <xdr:twoCellAnchor editAs="oneCell">
    <xdr:from>
      <xdr:col>7</xdr:col>
      <xdr:colOff>0</xdr:colOff>
      <xdr:row>15</xdr:row>
      <xdr:rowOff>0</xdr:rowOff>
    </xdr:from>
    <xdr:to>
      <xdr:col>8</xdr:col>
      <xdr:colOff>160655</xdr:colOff>
      <xdr:row>15</xdr:row>
      <xdr:rowOff>104775</xdr:rowOff>
    </xdr:to>
    <xdr:sp>
      <xdr:nvSpPr>
        <xdr:cNvPr id="115" name="Control 1" hidden="1"/>
        <xdr:cNvSpPr>
          <a:spLocks/>
        </xdr:cNvSpPr>
      </xdr:nvSpPr>
      <xdr:spPr>
        <a:xfrm rot="0">
          <a:off x="4191000" y="14325600"/>
          <a:ext cx="770254" cy="104775"/>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771525</xdr:colOff>
      <xdr:row>15</xdr:row>
      <xdr:rowOff>171450</xdr:rowOff>
    </xdr:to>
    <xdr:sp>
      <xdr:nvSpPr>
        <xdr:cNvPr id="116" name="Control 1" hidden="1"/>
        <xdr:cNvSpPr>
          <a:spLocks/>
        </xdr:cNvSpPr>
      </xdr:nvSpPr>
      <xdr:spPr>
        <a:xfrm rot="0">
          <a:off x="4800600" y="14325600"/>
          <a:ext cx="771525" cy="17145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714375</xdr:colOff>
      <xdr:row>15</xdr:row>
      <xdr:rowOff>95250</xdr:rowOff>
    </xdr:to>
    <xdr:sp>
      <xdr:nvSpPr>
        <xdr:cNvPr id="117" name="Control 1" hidden="1"/>
        <xdr:cNvSpPr>
          <a:spLocks/>
        </xdr:cNvSpPr>
      </xdr:nvSpPr>
      <xdr:spPr>
        <a:xfrm rot="0">
          <a:off x="4800600" y="143256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714375</xdr:colOff>
      <xdr:row>15</xdr:row>
      <xdr:rowOff>76200</xdr:rowOff>
    </xdr:to>
    <xdr:sp>
      <xdr:nvSpPr>
        <xdr:cNvPr id="118" name="Control 1" hidden="1"/>
        <xdr:cNvSpPr>
          <a:spLocks/>
        </xdr:cNvSpPr>
      </xdr:nvSpPr>
      <xdr:spPr>
        <a:xfrm rot="0">
          <a:off x="4800600" y="14325600"/>
          <a:ext cx="714375" cy="7620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775335</xdr:colOff>
      <xdr:row>15</xdr:row>
      <xdr:rowOff>171450</xdr:rowOff>
    </xdr:to>
    <xdr:sp>
      <xdr:nvSpPr>
        <xdr:cNvPr id="119" name="Control 1" hidden="1"/>
        <xdr:cNvSpPr>
          <a:spLocks/>
        </xdr:cNvSpPr>
      </xdr:nvSpPr>
      <xdr:spPr>
        <a:xfrm rot="0">
          <a:off x="4800600" y="14325600"/>
          <a:ext cx="775335" cy="17145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765810</xdr:colOff>
      <xdr:row>15</xdr:row>
      <xdr:rowOff>184785</xdr:rowOff>
    </xdr:to>
    <xdr:sp>
      <xdr:nvSpPr>
        <xdr:cNvPr id="120" name="Control 1" hidden="1"/>
        <xdr:cNvSpPr>
          <a:spLocks/>
        </xdr:cNvSpPr>
      </xdr:nvSpPr>
      <xdr:spPr>
        <a:xfrm rot="0">
          <a:off x="4800600" y="14325600"/>
          <a:ext cx="765810" cy="184785"/>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765810</xdr:colOff>
      <xdr:row>15</xdr:row>
      <xdr:rowOff>76200</xdr:rowOff>
    </xdr:to>
    <xdr:sp>
      <xdr:nvSpPr>
        <xdr:cNvPr id="121" name="Control 1" hidden="1"/>
        <xdr:cNvSpPr>
          <a:spLocks/>
        </xdr:cNvSpPr>
      </xdr:nvSpPr>
      <xdr:spPr>
        <a:xfrm rot="0">
          <a:off x="4800600" y="14325600"/>
          <a:ext cx="765810" cy="76200"/>
        </a:xfrm>
        <a:prstGeom prst="rect"/>
        <a:solidFill>
          <a:srgbClr val="FFFFFF"/>
        </a:solidFill>
        <a:ln w="9525" cmpd="sng" cap="flat">
          <a:noFill/>
          <a:prstDash val="solid"/>
          <a:round/>
        </a:ln>
      </xdr:spPr>
    </xdr:sp>
    <xdr:clientData/>
  </xdr:twoCellAnchor>
  <xdr:twoCellAnchor editAs="oneCell">
    <xdr:from>
      <xdr:col>9</xdr:col>
      <xdr:colOff>0</xdr:colOff>
      <xdr:row>15</xdr:row>
      <xdr:rowOff>0</xdr:rowOff>
    </xdr:from>
    <xdr:to>
      <xdr:col>9</xdr:col>
      <xdr:colOff>771525</xdr:colOff>
      <xdr:row>15</xdr:row>
      <xdr:rowOff>76200</xdr:rowOff>
    </xdr:to>
    <xdr:sp>
      <xdr:nvSpPr>
        <xdr:cNvPr id="122" name="Control 1" hidden="1"/>
        <xdr:cNvSpPr>
          <a:spLocks/>
        </xdr:cNvSpPr>
      </xdr:nvSpPr>
      <xdr:spPr>
        <a:xfrm rot="0">
          <a:off x="6705600" y="14325600"/>
          <a:ext cx="771525" cy="7620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765810</xdr:colOff>
      <xdr:row>15</xdr:row>
      <xdr:rowOff>114300</xdr:rowOff>
    </xdr:to>
    <xdr:sp>
      <xdr:nvSpPr>
        <xdr:cNvPr id="123" name="Control 1" hidden="1"/>
        <xdr:cNvSpPr>
          <a:spLocks/>
        </xdr:cNvSpPr>
      </xdr:nvSpPr>
      <xdr:spPr>
        <a:xfrm rot="0">
          <a:off x="4800600" y="14325600"/>
          <a:ext cx="765810" cy="11430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765810</xdr:colOff>
      <xdr:row>15</xdr:row>
      <xdr:rowOff>133350</xdr:rowOff>
    </xdr:to>
    <xdr:sp>
      <xdr:nvSpPr>
        <xdr:cNvPr id="124" name="Control 1" hidden="1"/>
        <xdr:cNvSpPr>
          <a:spLocks/>
        </xdr:cNvSpPr>
      </xdr:nvSpPr>
      <xdr:spPr>
        <a:xfrm rot="0">
          <a:off x="4800600" y="14325600"/>
          <a:ext cx="765810" cy="133350"/>
        </a:xfrm>
        <a:prstGeom prst="rect"/>
        <a:solidFill>
          <a:srgbClr val="FFFFFF"/>
        </a:solidFill>
        <a:ln w="9525" cmpd="sng" cap="flat">
          <a:noFill/>
          <a:prstDash val="solid"/>
          <a:round/>
        </a:ln>
      </xdr:spPr>
    </xdr:sp>
    <xdr:clientData/>
  </xdr:twoCellAnchor>
  <xdr:twoCellAnchor editAs="oneCell">
    <xdr:from>
      <xdr:col>8</xdr:col>
      <xdr:colOff>0</xdr:colOff>
      <xdr:row>15</xdr:row>
      <xdr:rowOff>0</xdr:rowOff>
    </xdr:from>
    <xdr:to>
      <xdr:col>8</xdr:col>
      <xdr:colOff>765810</xdr:colOff>
      <xdr:row>15</xdr:row>
      <xdr:rowOff>104775</xdr:rowOff>
    </xdr:to>
    <xdr:sp>
      <xdr:nvSpPr>
        <xdr:cNvPr id="125" name="Control 1" hidden="1"/>
        <xdr:cNvSpPr>
          <a:spLocks/>
        </xdr:cNvSpPr>
      </xdr:nvSpPr>
      <xdr:spPr>
        <a:xfrm rot="0">
          <a:off x="4800600" y="14325600"/>
          <a:ext cx="765810" cy="104775"/>
        </a:xfrm>
        <a:prstGeom prst="rect"/>
        <a:solidFill>
          <a:srgbClr val="FFFFFF"/>
        </a:solidFill>
        <a:ln w="9525" cmpd="sng" cap="flat">
          <a:noFill/>
          <a:prstDash val="solid"/>
          <a:round/>
        </a:ln>
      </xdr:spPr>
    </xdr:sp>
    <xdr:clientData/>
  </xdr:twoCellAnchor>
  <xdr:twoCellAnchor editAs="oneCell">
    <xdr:from>
      <xdr:col>9</xdr:col>
      <xdr:colOff>0</xdr:colOff>
      <xdr:row>15</xdr:row>
      <xdr:rowOff>0</xdr:rowOff>
    </xdr:from>
    <xdr:to>
      <xdr:col>9</xdr:col>
      <xdr:colOff>771525</xdr:colOff>
      <xdr:row>15</xdr:row>
      <xdr:rowOff>171450</xdr:rowOff>
    </xdr:to>
    <xdr:sp>
      <xdr:nvSpPr>
        <xdr:cNvPr id="126" name="Control 1" hidden="1"/>
        <xdr:cNvSpPr>
          <a:spLocks/>
        </xdr:cNvSpPr>
      </xdr:nvSpPr>
      <xdr:spPr>
        <a:xfrm rot="0">
          <a:off x="6705600" y="14325600"/>
          <a:ext cx="771525" cy="171450"/>
        </a:xfrm>
        <a:prstGeom prst="rect"/>
        <a:solidFill>
          <a:srgbClr val="FFFFFF"/>
        </a:solidFill>
        <a:ln w="9525" cmpd="sng" cap="flat">
          <a:noFill/>
          <a:prstDash val="solid"/>
          <a:round/>
        </a:ln>
      </xdr:spPr>
    </xdr:sp>
    <xdr:clientData/>
  </xdr:twoCellAnchor>
  <xdr:twoCellAnchor editAs="oneCell">
    <xdr:from>
      <xdr:col>9</xdr:col>
      <xdr:colOff>0</xdr:colOff>
      <xdr:row>18</xdr:row>
      <xdr:rowOff>0</xdr:rowOff>
    </xdr:from>
    <xdr:to>
      <xdr:col>9</xdr:col>
      <xdr:colOff>714375</xdr:colOff>
      <xdr:row>18</xdr:row>
      <xdr:rowOff>95250</xdr:rowOff>
    </xdr:to>
    <xdr:sp>
      <xdr:nvSpPr>
        <xdr:cNvPr id="127" name="Control 1" hidden="1"/>
        <xdr:cNvSpPr>
          <a:spLocks/>
        </xdr:cNvSpPr>
      </xdr:nvSpPr>
      <xdr:spPr>
        <a:xfrm rot="0">
          <a:off x="6705600" y="19392900"/>
          <a:ext cx="714375" cy="95250"/>
        </a:xfrm>
        <a:prstGeom prst="rect"/>
        <a:solidFill>
          <a:srgbClr val="FFFFFF"/>
        </a:solidFill>
        <a:ln w="9525" cmpd="sng" cap="flat">
          <a:noFill/>
          <a:prstDash val="solid"/>
          <a:round/>
        </a:ln>
      </xdr:spPr>
    </xdr:sp>
    <xdr:clientData/>
  </xdr:twoCellAnchor>
  <xdr:twoCellAnchor editAs="oneCell">
    <xdr:from>
      <xdr:col>9</xdr:col>
      <xdr:colOff>0</xdr:colOff>
      <xdr:row>18</xdr:row>
      <xdr:rowOff>0</xdr:rowOff>
    </xdr:from>
    <xdr:to>
      <xdr:col>9</xdr:col>
      <xdr:colOff>714375</xdr:colOff>
      <xdr:row>18</xdr:row>
      <xdr:rowOff>76200</xdr:rowOff>
    </xdr:to>
    <xdr:sp>
      <xdr:nvSpPr>
        <xdr:cNvPr id="128" name="Control 1" hidden="1"/>
        <xdr:cNvSpPr>
          <a:spLocks/>
        </xdr:cNvSpPr>
      </xdr:nvSpPr>
      <xdr:spPr>
        <a:xfrm rot="0">
          <a:off x="6705600" y="19392900"/>
          <a:ext cx="714375" cy="76200"/>
        </a:xfrm>
        <a:prstGeom prst="rect"/>
        <a:solidFill>
          <a:srgbClr val="FFFFFF"/>
        </a:solidFill>
        <a:ln w="9525" cmpd="sng" cap="flat">
          <a:noFill/>
          <a:prstDash val="solid"/>
          <a:round/>
        </a:ln>
      </xdr:spPr>
    </xdr:sp>
    <xdr:clientData/>
  </xdr:twoCellAnchor>
  <xdr:twoCellAnchor editAs="oneCell">
    <xdr:from>
      <xdr:col>8</xdr:col>
      <xdr:colOff>0</xdr:colOff>
      <xdr:row>18</xdr:row>
      <xdr:rowOff>0</xdr:rowOff>
    </xdr:from>
    <xdr:to>
      <xdr:col>8</xdr:col>
      <xdr:colOff>714375</xdr:colOff>
      <xdr:row>18</xdr:row>
      <xdr:rowOff>95250</xdr:rowOff>
    </xdr:to>
    <xdr:sp>
      <xdr:nvSpPr>
        <xdr:cNvPr id="129" name="Control 1" hidden="1"/>
        <xdr:cNvSpPr>
          <a:spLocks/>
        </xdr:cNvSpPr>
      </xdr:nvSpPr>
      <xdr:spPr>
        <a:xfrm rot="0">
          <a:off x="4800600" y="193929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18</xdr:row>
      <xdr:rowOff>0</xdr:rowOff>
    </xdr:from>
    <xdr:to>
      <xdr:col>8</xdr:col>
      <xdr:colOff>714375</xdr:colOff>
      <xdr:row>18</xdr:row>
      <xdr:rowOff>76200</xdr:rowOff>
    </xdr:to>
    <xdr:sp>
      <xdr:nvSpPr>
        <xdr:cNvPr id="130" name="Control 1" hidden="1"/>
        <xdr:cNvSpPr>
          <a:spLocks/>
        </xdr:cNvSpPr>
      </xdr:nvSpPr>
      <xdr:spPr>
        <a:xfrm rot="0">
          <a:off x="4800600" y="19392900"/>
          <a:ext cx="714375" cy="76200"/>
        </a:xfrm>
        <a:prstGeom prst="rect"/>
        <a:solidFill>
          <a:srgbClr val="FFFFFF"/>
        </a:solidFill>
        <a:ln w="9525" cmpd="sng" cap="flat">
          <a:noFill/>
          <a:prstDash val="solid"/>
          <a:round/>
        </a:ln>
      </xdr:spPr>
    </xdr:sp>
    <xdr:clientData/>
  </xdr:twoCellAnchor>
  <xdr:twoCellAnchor editAs="oneCell">
    <xdr:from>
      <xdr:col>10</xdr:col>
      <xdr:colOff>0</xdr:colOff>
      <xdr:row>15</xdr:row>
      <xdr:rowOff>0</xdr:rowOff>
    </xdr:from>
    <xdr:to>
      <xdr:col>10</xdr:col>
      <xdr:colOff>714375</xdr:colOff>
      <xdr:row>15</xdr:row>
      <xdr:rowOff>95250</xdr:rowOff>
    </xdr:to>
    <xdr:sp>
      <xdr:nvSpPr>
        <xdr:cNvPr id="131" name="Control 1" hidden="1"/>
        <xdr:cNvSpPr>
          <a:spLocks/>
        </xdr:cNvSpPr>
      </xdr:nvSpPr>
      <xdr:spPr>
        <a:xfrm rot="0">
          <a:off x="9372600" y="14325600"/>
          <a:ext cx="714375" cy="95250"/>
        </a:xfrm>
        <a:prstGeom prst="rect"/>
        <a:solidFill>
          <a:srgbClr val="FFFFFF"/>
        </a:solidFill>
        <a:ln w="9525" cmpd="sng" cap="flat">
          <a:noFill/>
          <a:prstDash val="solid"/>
          <a:round/>
        </a:ln>
      </xdr:spPr>
    </xdr:sp>
    <xdr:clientData/>
  </xdr:twoCellAnchor>
  <xdr:twoCellAnchor editAs="oneCell">
    <xdr:from>
      <xdr:col>10</xdr:col>
      <xdr:colOff>0</xdr:colOff>
      <xdr:row>15</xdr:row>
      <xdr:rowOff>0</xdr:rowOff>
    </xdr:from>
    <xdr:to>
      <xdr:col>10</xdr:col>
      <xdr:colOff>714375</xdr:colOff>
      <xdr:row>15</xdr:row>
      <xdr:rowOff>76200</xdr:rowOff>
    </xdr:to>
    <xdr:sp>
      <xdr:nvSpPr>
        <xdr:cNvPr id="132" name="Control 1" hidden="1"/>
        <xdr:cNvSpPr>
          <a:spLocks/>
        </xdr:cNvSpPr>
      </xdr:nvSpPr>
      <xdr:spPr>
        <a:xfrm rot="0">
          <a:off x="9372600" y="14325600"/>
          <a:ext cx="714375" cy="76200"/>
        </a:xfrm>
        <a:prstGeom prst="rect"/>
        <a:solidFill>
          <a:srgbClr val="FFFFFF"/>
        </a:solidFill>
        <a:ln w="9525" cmpd="sng" cap="flat">
          <a:noFill/>
          <a:prstDash val="solid"/>
          <a:round/>
        </a:ln>
      </xdr:spPr>
    </xdr:sp>
    <xdr:clientData/>
  </xdr:twoCellAnchor>
  <xdr:twoCellAnchor editAs="oneCell">
    <xdr:from>
      <xdr:col>9</xdr:col>
      <xdr:colOff>0</xdr:colOff>
      <xdr:row>17</xdr:row>
      <xdr:rowOff>0</xdr:rowOff>
    </xdr:from>
    <xdr:to>
      <xdr:col>9</xdr:col>
      <xdr:colOff>714375</xdr:colOff>
      <xdr:row>17</xdr:row>
      <xdr:rowOff>95250</xdr:rowOff>
    </xdr:to>
    <xdr:sp>
      <xdr:nvSpPr>
        <xdr:cNvPr id="133" name="Control 1" hidden="1"/>
        <xdr:cNvSpPr>
          <a:spLocks/>
        </xdr:cNvSpPr>
      </xdr:nvSpPr>
      <xdr:spPr>
        <a:xfrm rot="0">
          <a:off x="6705600" y="17221200"/>
          <a:ext cx="714375" cy="95250"/>
        </a:xfrm>
        <a:prstGeom prst="rect"/>
        <a:solidFill>
          <a:srgbClr val="FFFFFF"/>
        </a:solidFill>
        <a:ln w="9525" cmpd="sng" cap="flat">
          <a:noFill/>
          <a:prstDash val="solid"/>
          <a:round/>
        </a:ln>
      </xdr:spPr>
    </xdr:sp>
    <xdr:clientData/>
  </xdr:twoCellAnchor>
  <xdr:twoCellAnchor editAs="oneCell">
    <xdr:from>
      <xdr:col>9</xdr:col>
      <xdr:colOff>0</xdr:colOff>
      <xdr:row>17</xdr:row>
      <xdr:rowOff>0</xdr:rowOff>
    </xdr:from>
    <xdr:to>
      <xdr:col>9</xdr:col>
      <xdr:colOff>714375</xdr:colOff>
      <xdr:row>17</xdr:row>
      <xdr:rowOff>76200</xdr:rowOff>
    </xdr:to>
    <xdr:sp>
      <xdr:nvSpPr>
        <xdr:cNvPr id="134" name="Control 1" hidden="1"/>
        <xdr:cNvSpPr>
          <a:spLocks/>
        </xdr:cNvSpPr>
      </xdr:nvSpPr>
      <xdr:spPr>
        <a:xfrm rot="0">
          <a:off x="6705600" y="17221200"/>
          <a:ext cx="714375" cy="76200"/>
        </a:xfrm>
        <a:prstGeom prst="rect"/>
        <a:solidFill>
          <a:srgbClr val="FFFFFF"/>
        </a:solidFill>
        <a:ln w="9525" cmpd="sng" cap="flat">
          <a:noFill/>
          <a:prstDash val="solid"/>
          <a:round/>
        </a:ln>
      </xdr:spPr>
    </xdr:sp>
    <xdr:clientData/>
  </xdr:twoCellAnchor>
  <xdr:twoCellAnchor editAs="oneCell">
    <xdr:from>
      <xdr:col>8</xdr:col>
      <xdr:colOff>0</xdr:colOff>
      <xdr:row>17</xdr:row>
      <xdr:rowOff>0</xdr:rowOff>
    </xdr:from>
    <xdr:to>
      <xdr:col>8</xdr:col>
      <xdr:colOff>714375</xdr:colOff>
      <xdr:row>17</xdr:row>
      <xdr:rowOff>95250</xdr:rowOff>
    </xdr:to>
    <xdr:sp>
      <xdr:nvSpPr>
        <xdr:cNvPr id="135" name="Control 1" hidden="1"/>
        <xdr:cNvSpPr>
          <a:spLocks/>
        </xdr:cNvSpPr>
      </xdr:nvSpPr>
      <xdr:spPr>
        <a:xfrm rot="0">
          <a:off x="4800600" y="17221200"/>
          <a:ext cx="714375" cy="95250"/>
        </a:xfrm>
        <a:prstGeom prst="rect"/>
        <a:solidFill>
          <a:srgbClr val="FFFFFF"/>
        </a:solidFill>
        <a:ln w="9525" cmpd="sng" cap="flat">
          <a:noFill/>
          <a:prstDash val="solid"/>
          <a:round/>
        </a:ln>
      </xdr:spPr>
    </xdr:sp>
    <xdr:clientData/>
  </xdr:twoCellAnchor>
  <xdr:twoCellAnchor editAs="oneCell">
    <xdr:from>
      <xdr:col>8</xdr:col>
      <xdr:colOff>0</xdr:colOff>
      <xdr:row>17</xdr:row>
      <xdr:rowOff>0</xdr:rowOff>
    </xdr:from>
    <xdr:to>
      <xdr:col>8</xdr:col>
      <xdr:colOff>714375</xdr:colOff>
      <xdr:row>17</xdr:row>
      <xdr:rowOff>76200</xdr:rowOff>
    </xdr:to>
    <xdr:sp>
      <xdr:nvSpPr>
        <xdr:cNvPr id="136" name="Control 1" hidden="1"/>
        <xdr:cNvSpPr>
          <a:spLocks/>
        </xdr:cNvSpPr>
      </xdr:nvSpPr>
      <xdr:spPr>
        <a:xfrm rot="0">
          <a:off x="4800600" y="17221200"/>
          <a:ext cx="714375" cy="76200"/>
        </a:xfrm>
        <a:prstGeom prst="rect"/>
        <a:solidFill>
          <a:srgbClr val="FFFFFF"/>
        </a:solidFill>
        <a:ln w="9525" cmpd="sng" cap="flat">
          <a:noFill/>
          <a:prstDash val="solid"/>
          <a:round/>
        </a:ln>
      </xdr:spPr>
    </xdr:sp>
    <xdr:clientData/>
  </xdr:twoCellAnchor>
  <xdr:twoCellAnchor editAs="oneCell">
    <xdr:from>
      <xdr:col>6</xdr:col>
      <xdr:colOff>0</xdr:colOff>
      <xdr:row>11</xdr:row>
      <xdr:rowOff>0</xdr:rowOff>
    </xdr:from>
    <xdr:to>
      <xdr:col>7</xdr:col>
      <xdr:colOff>109220</xdr:colOff>
      <xdr:row>11</xdr:row>
      <xdr:rowOff>76200</xdr:rowOff>
    </xdr:to>
    <xdr:sp>
      <xdr:nvSpPr>
        <xdr:cNvPr id="137" name="Control 1" hidden="1"/>
        <xdr:cNvSpPr>
          <a:spLocks/>
        </xdr:cNvSpPr>
      </xdr:nvSpPr>
      <xdr:spPr>
        <a:xfrm rot="0">
          <a:off x="3581400" y="8715375"/>
          <a:ext cx="718820" cy="76200"/>
        </a:xfrm>
        <a:prstGeom prst="rect"/>
        <a:solidFill>
          <a:srgbClr val="FFFFFF"/>
        </a:solidFill>
        <a:ln w="9525" cmpd="sng" cap="flat">
          <a:noFill/>
          <a:prstDash val="solid"/>
          <a:round/>
        </a:ln>
      </xdr:spPr>
    </xdr:sp>
    <xdr:clientData/>
  </xdr:twoCellAnchor>
  <xdr:twoCellAnchor editAs="oneCell">
    <xdr:from>
      <xdr:col>6</xdr:col>
      <xdr:colOff>0</xdr:colOff>
      <xdr:row>11</xdr:row>
      <xdr:rowOff>0</xdr:rowOff>
    </xdr:from>
    <xdr:to>
      <xdr:col>7</xdr:col>
      <xdr:colOff>109220</xdr:colOff>
      <xdr:row>11</xdr:row>
      <xdr:rowOff>222885</xdr:rowOff>
    </xdr:to>
    <xdr:sp>
      <xdr:nvSpPr>
        <xdr:cNvPr id="138" name="Control 1" hidden="1"/>
        <xdr:cNvSpPr>
          <a:spLocks/>
        </xdr:cNvSpPr>
      </xdr:nvSpPr>
      <xdr:spPr>
        <a:xfrm rot="0">
          <a:off x="3581400" y="8715375"/>
          <a:ext cx="718820" cy="222885"/>
        </a:xfrm>
        <a:prstGeom prst="rect"/>
        <a:solidFill>
          <a:srgbClr val="FFFFFF"/>
        </a:solidFill>
        <a:ln w="9525" cmpd="sng" cap="flat">
          <a:noFill/>
          <a:prstDash val="solid"/>
          <a:round/>
        </a:ln>
      </xdr:spPr>
    </xdr:sp>
    <xdr:clientData/>
  </xdr:twoCellAnchor>
  <xdr:twoCellAnchor editAs="oneCell">
    <xdr:from>
      <xdr:col>9</xdr:col>
      <xdr:colOff>0</xdr:colOff>
      <xdr:row>12</xdr:row>
      <xdr:rowOff>0</xdr:rowOff>
    </xdr:from>
    <xdr:to>
      <xdr:col>9</xdr:col>
      <xdr:colOff>714375</xdr:colOff>
      <xdr:row>12</xdr:row>
      <xdr:rowOff>95250</xdr:rowOff>
    </xdr:to>
    <xdr:sp>
      <xdr:nvSpPr>
        <xdr:cNvPr id="139" name="Control 1" hidden="1"/>
        <xdr:cNvSpPr>
          <a:spLocks/>
        </xdr:cNvSpPr>
      </xdr:nvSpPr>
      <xdr:spPr>
        <a:xfrm rot="0">
          <a:off x="6705600" y="10706100"/>
          <a:ext cx="714375" cy="95250"/>
        </a:xfrm>
        <a:prstGeom prst="rect"/>
        <a:solidFill>
          <a:srgbClr val="FFFFFF"/>
        </a:solidFill>
        <a:ln w="9525" cmpd="sng" cap="flat">
          <a:noFill/>
          <a:prstDash val="solid"/>
          <a:round/>
        </a:ln>
      </xdr:spPr>
    </xdr:sp>
    <xdr:clientData/>
  </xdr:twoCellAnchor>
  <xdr:twoCellAnchor editAs="oneCell">
    <xdr:from>
      <xdr:col>9</xdr:col>
      <xdr:colOff>0</xdr:colOff>
      <xdr:row>12</xdr:row>
      <xdr:rowOff>0</xdr:rowOff>
    </xdr:from>
    <xdr:to>
      <xdr:col>9</xdr:col>
      <xdr:colOff>714375</xdr:colOff>
      <xdr:row>12</xdr:row>
      <xdr:rowOff>76200</xdr:rowOff>
    </xdr:to>
    <xdr:sp>
      <xdr:nvSpPr>
        <xdr:cNvPr id="140" name="Control 1" hidden="1"/>
        <xdr:cNvSpPr>
          <a:spLocks/>
        </xdr:cNvSpPr>
      </xdr:nvSpPr>
      <xdr:spPr>
        <a:xfrm rot="0">
          <a:off x="6705600" y="10706100"/>
          <a:ext cx="714375" cy="76200"/>
        </a:xfrm>
        <a:prstGeom prst="rect"/>
        <a:solidFill>
          <a:srgbClr val="FFFFFF"/>
        </a:solidFill>
        <a:ln w="9525" cmpd="sng" cap="flat">
          <a:noFill/>
          <a:prstDash val="solid"/>
          <a:round/>
        </a:ln>
      </xdr:spPr>
    </xdr:sp>
    <xdr:clientData/>
  </xdr:twoCellAnchor>
  <xdr:twoCellAnchor editAs="oneCell">
    <xdr:from>
      <xdr:col>6</xdr:col>
      <xdr:colOff>0</xdr:colOff>
      <xdr:row>12</xdr:row>
      <xdr:rowOff>0</xdr:rowOff>
    </xdr:from>
    <xdr:to>
      <xdr:col>7</xdr:col>
      <xdr:colOff>61594</xdr:colOff>
      <xdr:row>12</xdr:row>
      <xdr:rowOff>222885</xdr:rowOff>
    </xdr:to>
    <xdr:sp>
      <xdr:nvSpPr>
        <xdr:cNvPr id="141" name="Control 1" hidden="1"/>
        <xdr:cNvSpPr>
          <a:spLocks/>
        </xdr:cNvSpPr>
      </xdr:nvSpPr>
      <xdr:spPr>
        <a:xfrm rot="0">
          <a:off x="3581400" y="10706100"/>
          <a:ext cx="671195" cy="222885"/>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170180</xdr:colOff>
      <xdr:row>12</xdr:row>
      <xdr:rowOff>171450</xdr:rowOff>
    </xdr:to>
    <xdr:sp>
      <xdr:nvSpPr>
        <xdr:cNvPr id="142" name="Control 1" hidden="1"/>
        <xdr:cNvSpPr>
          <a:spLocks/>
        </xdr:cNvSpPr>
      </xdr:nvSpPr>
      <xdr:spPr>
        <a:xfrm rot="0">
          <a:off x="4191000" y="10706100"/>
          <a:ext cx="779779" cy="171450"/>
        </a:xfrm>
        <a:prstGeom prst="rect"/>
        <a:solidFill>
          <a:srgbClr val="FFFFFF"/>
        </a:solidFill>
        <a:ln w="9525" cmpd="sng" cap="flat">
          <a:noFill/>
          <a:prstDash val="solid"/>
          <a:round/>
        </a:ln>
      </xdr:spPr>
    </xdr:sp>
    <xdr:clientData/>
  </xdr:twoCellAnchor>
  <xdr:twoCellAnchor editAs="oneCell">
    <xdr:from>
      <xdr:col>6</xdr:col>
      <xdr:colOff>0</xdr:colOff>
      <xdr:row>12</xdr:row>
      <xdr:rowOff>0</xdr:rowOff>
    </xdr:from>
    <xdr:to>
      <xdr:col>7</xdr:col>
      <xdr:colOff>90170</xdr:colOff>
      <xdr:row>12</xdr:row>
      <xdr:rowOff>171450</xdr:rowOff>
    </xdr:to>
    <xdr:sp>
      <xdr:nvSpPr>
        <xdr:cNvPr id="143" name="Control 1" hidden="1"/>
        <xdr:cNvSpPr>
          <a:spLocks/>
        </xdr:cNvSpPr>
      </xdr:nvSpPr>
      <xdr:spPr>
        <a:xfrm rot="0">
          <a:off x="3581400" y="10706100"/>
          <a:ext cx="699770" cy="171450"/>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160655</xdr:colOff>
      <xdr:row>12</xdr:row>
      <xdr:rowOff>184785</xdr:rowOff>
    </xdr:to>
    <xdr:sp>
      <xdr:nvSpPr>
        <xdr:cNvPr id="144" name="Control 1" hidden="1"/>
        <xdr:cNvSpPr>
          <a:spLocks/>
        </xdr:cNvSpPr>
      </xdr:nvSpPr>
      <xdr:spPr>
        <a:xfrm rot="0">
          <a:off x="4191000" y="10706100"/>
          <a:ext cx="770254" cy="184785"/>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160655</xdr:colOff>
      <xdr:row>12</xdr:row>
      <xdr:rowOff>76200</xdr:rowOff>
    </xdr:to>
    <xdr:sp>
      <xdr:nvSpPr>
        <xdr:cNvPr id="145" name="Control 1" hidden="1"/>
        <xdr:cNvSpPr>
          <a:spLocks/>
        </xdr:cNvSpPr>
      </xdr:nvSpPr>
      <xdr:spPr>
        <a:xfrm rot="0">
          <a:off x="4191000" y="10706100"/>
          <a:ext cx="770254" cy="76200"/>
        </a:xfrm>
        <a:prstGeom prst="rect"/>
        <a:solidFill>
          <a:srgbClr val="FFFFFF"/>
        </a:solidFill>
        <a:ln w="9525" cmpd="sng" cap="flat">
          <a:noFill/>
          <a:prstDash val="solid"/>
          <a:round/>
        </a:ln>
      </xdr:spPr>
    </xdr:sp>
    <xdr:clientData/>
  </xdr:twoCellAnchor>
  <xdr:twoCellAnchor editAs="oneCell">
    <xdr:from>
      <xdr:col>8</xdr:col>
      <xdr:colOff>0</xdr:colOff>
      <xdr:row>12</xdr:row>
      <xdr:rowOff>0</xdr:rowOff>
    </xdr:from>
    <xdr:to>
      <xdr:col>8</xdr:col>
      <xdr:colOff>771525</xdr:colOff>
      <xdr:row>12</xdr:row>
      <xdr:rowOff>76200</xdr:rowOff>
    </xdr:to>
    <xdr:sp>
      <xdr:nvSpPr>
        <xdr:cNvPr id="146" name="Control 1" hidden="1"/>
        <xdr:cNvSpPr>
          <a:spLocks/>
        </xdr:cNvSpPr>
      </xdr:nvSpPr>
      <xdr:spPr>
        <a:xfrm rot="0">
          <a:off x="4800600" y="10706100"/>
          <a:ext cx="771525" cy="76200"/>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160655</xdr:colOff>
      <xdr:row>12</xdr:row>
      <xdr:rowOff>114300</xdr:rowOff>
    </xdr:to>
    <xdr:sp>
      <xdr:nvSpPr>
        <xdr:cNvPr id="147" name="Control 1" hidden="1"/>
        <xdr:cNvSpPr>
          <a:spLocks/>
        </xdr:cNvSpPr>
      </xdr:nvSpPr>
      <xdr:spPr>
        <a:xfrm rot="0">
          <a:off x="4191000" y="10706100"/>
          <a:ext cx="770254" cy="114300"/>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160655</xdr:colOff>
      <xdr:row>12</xdr:row>
      <xdr:rowOff>133350</xdr:rowOff>
    </xdr:to>
    <xdr:sp>
      <xdr:nvSpPr>
        <xdr:cNvPr id="148" name="Control 1" hidden="1"/>
        <xdr:cNvSpPr>
          <a:spLocks/>
        </xdr:cNvSpPr>
      </xdr:nvSpPr>
      <xdr:spPr>
        <a:xfrm rot="0">
          <a:off x="4191000" y="10706100"/>
          <a:ext cx="770254" cy="133350"/>
        </a:xfrm>
        <a:prstGeom prst="rect"/>
        <a:solidFill>
          <a:srgbClr val="FFFFFF"/>
        </a:solidFill>
        <a:ln w="9525" cmpd="sng" cap="flat">
          <a:noFill/>
          <a:prstDash val="solid"/>
          <a:round/>
        </a:ln>
      </xdr:spPr>
    </xdr:sp>
    <xdr:clientData/>
  </xdr:twoCellAnchor>
  <xdr:twoCellAnchor editAs="oneCell">
    <xdr:from>
      <xdr:col>7</xdr:col>
      <xdr:colOff>0</xdr:colOff>
      <xdr:row>12</xdr:row>
      <xdr:rowOff>0</xdr:rowOff>
    </xdr:from>
    <xdr:to>
      <xdr:col>8</xdr:col>
      <xdr:colOff>160655</xdr:colOff>
      <xdr:row>12</xdr:row>
      <xdr:rowOff>104775</xdr:rowOff>
    </xdr:to>
    <xdr:sp>
      <xdr:nvSpPr>
        <xdr:cNvPr id="149" name="Control 1" hidden="1"/>
        <xdr:cNvSpPr>
          <a:spLocks/>
        </xdr:cNvSpPr>
      </xdr:nvSpPr>
      <xdr:spPr>
        <a:xfrm rot="0">
          <a:off x="4191000" y="10706100"/>
          <a:ext cx="770254" cy="104775"/>
        </a:xfrm>
        <a:prstGeom prst="rect"/>
        <a:solidFill>
          <a:srgbClr val="FFFFFF"/>
        </a:solidFill>
        <a:ln w="9525" cmpd="sng" cap="flat">
          <a:noFill/>
          <a:prstDash val="solid"/>
          <a:round/>
        </a:ln>
      </xdr:spPr>
    </xdr:sp>
    <xdr:clientData/>
  </xdr:twoCellAnchor>
  <xdr:twoCellAnchor editAs="oneCell">
    <xdr:from>
      <xdr:col>8</xdr:col>
      <xdr:colOff>0</xdr:colOff>
      <xdr:row>12</xdr:row>
      <xdr:rowOff>0</xdr:rowOff>
    </xdr:from>
    <xdr:to>
      <xdr:col>8</xdr:col>
      <xdr:colOff>771525</xdr:colOff>
      <xdr:row>12</xdr:row>
      <xdr:rowOff>171450</xdr:rowOff>
    </xdr:to>
    <xdr:sp>
      <xdr:nvSpPr>
        <xdr:cNvPr id="150" name="Control 1" hidden="1"/>
        <xdr:cNvSpPr>
          <a:spLocks/>
        </xdr:cNvSpPr>
      </xdr:nvSpPr>
      <xdr:spPr>
        <a:xfrm rot="0">
          <a:off x="4800600" y="10706100"/>
          <a:ext cx="771525" cy="171450"/>
        </a:xfrm>
        <a:prstGeom prst="rect"/>
        <a:solidFill>
          <a:srgbClr val="FFFFFF"/>
        </a:solidFill>
        <a:ln w="9525" cmpd="sng" cap="flat">
          <a:noFill/>
          <a:prstDash val="solid"/>
          <a:round/>
        </a:ln>
      </xdr:spPr>
    </xdr:sp>
    <xdr:clientData/>
  </xdr:twoCellAnchor>
  <xdr:twoCellAnchor editAs="oneCell">
    <xdr:from>
      <xdr:col>6</xdr:col>
      <xdr:colOff>0</xdr:colOff>
      <xdr:row>12</xdr:row>
      <xdr:rowOff>0</xdr:rowOff>
    </xdr:from>
    <xdr:to>
      <xdr:col>7</xdr:col>
      <xdr:colOff>109220</xdr:colOff>
      <xdr:row>12</xdr:row>
      <xdr:rowOff>76200</xdr:rowOff>
    </xdr:to>
    <xdr:sp>
      <xdr:nvSpPr>
        <xdr:cNvPr id="151" name="Control 1" hidden="1"/>
        <xdr:cNvSpPr>
          <a:spLocks/>
        </xdr:cNvSpPr>
      </xdr:nvSpPr>
      <xdr:spPr>
        <a:xfrm rot="0">
          <a:off x="3581400" y="10706100"/>
          <a:ext cx="718820" cy="76200"/>
        </a:xfrm>
        <a:prstGeom prst="rect"/>
        <a:solidFill>
          <a:srgbClr val="FFFFFF"/>
        </a:solidFill>
        <a:ln w="9525" cmpd="sng" cap="flat">
          <a:noFill/>
          <a:prstDash val="solid"/>
          <a:round/>
        </a:ln>
      </xdr:spPr>
    </xdr:sp>
    <xdr:clientData/>
  </xdr:twoCellAnchor>
  <xdr:twoCellAnchor editAs="oneCell">
    <xdr:from>
      <xdr:col>6</xdr:col>
      <xdr:colOff>0</xdr:colOff>
      <xdr:row>12</xdr:row>
      <xdr:rowOff>0</xdr:rowOff>
    </xdr:from>
    <xdr:to>
      <xdr:col>7</xdr:col>
      <xdr:colOff>109220</xdr:colOff>
      <xdr:row>12</xdr:row>
      <xdr:rowOff>222885</xdr:rowOff>
    </xdr:to>
    <xdr:sp>
      <xdr:nvSpPr>
        <xdr:cNvPr id="152" name="Control 1" hidden="1"/>
        <xdr:cNvSpPr>
          <a:spLocks/>
        </xdr:cNvSpPr>
      </xdr:nvSpPr>
      <xdr:spPr>
        <a:xfrm rot="0">
          <a:off x="3581400" y="10706100"/>
          <a:ext cx="718820" cy="222885"/>
        </a:xfrm>
        <a:prstGeom prst="rect"/>
        <a:solidFill>
          <a:srgbClr val="FFFFFF"/>
        </a:solidFill>
        <a:ln w="9525" cmpd="sng" cap="flat">
          <a:noFill/>
          <a:prstDash val="solid"/>
          <a:round/>
        </a:ln>
      </xdr:spPr>
    </xdr:sp>
    <xdr:clientData/>
  </xdr:twoCellAnchor>
  <xdr:twoCellAnchor editAs="oneCell">
    <xdr:from>
      <xdr:col>6</xdr:col>
      <xdr:colOff>0</xdr:colOff>
      <xdr:row>11</xdr:row>
      <xdr:rowOff>0</xdr:rowOff>
    </xdr:from>
    <xdr:to>
      <xdr:col>7</xdr:col>
      <xdr:colOff>61594</xdr:colOff>
      <xdr:row>11</xdr:row>
      <xdr:rowOff>222885</xdr:rowOff>
    </xdr:to>
    <xdr:sp>
      <xdr:nvSpPr>
        <xdr:cNvPr id="153" name="Control 1" hidden="1"/>
        <xdr:cNvSpPr>
          <a:spLocks/>
        </xdr:cNvSpPr>
      </xdr:nvSpPr>
      <xdr:spPr>
        <a:xfrm rot="0">
          <a:off x="3581400" y="8715375"/>
          <a:ext cx="671195" cy="222885"/>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170180</xdr:colOff>
      <xdr:row>11</xdr:row>
      <xdr:rowOff>171450</xdr:rowOff>
    </xdr:to>
    <xdr:sp>
      <xdr:nvSpPr>
        <xdr:cNvPr id="154" name="Control 1" hidden="1"/>
        <xdr:cNvSpPr>
          <a:spLocks/>
        </xdr:cNvSpPr>
      </xdr:nvSpPr>
      <xdr:spPr>
        <a:xfrm rot="0">
          <a:off x="4191000" y="8715375"/>
          <a:ext cx="779779" cy="171450"/>
        </a:xfrm>
        <a:prstGeom prst="rect"/>
        <a:solidFill>
          <a:srgbClr val="FFFFFF"/>
        </a:solidFill>
        <a:ln w="9525" cmpd="sng" cap="flat">
          <a:noFill/>
          <a:prstDash val="solid"/>
          <a:round/>
        </a:ln>
      </xdr:spPr>
    </xdr:sp>
    <xdr:clientData/>
  </xdr:twoCellAnchor>
  <xdr:twoCellAnchor editAs="oneCell">
    <xdr:from>
      <xdr:col>6</xdr:col>
      <xdr:colOff>0</xdr:colOff>
      <xdr:row>11</xdr:row>
      <xdr:rowOff>0</xdr:rowOff>
    </xdr:from>
    <xdr:to>
      <xdr:col>7</xdr:col>
      <xdr:colOff>90170</xdr:colOff>
      <xdr:row>11</xdr:row>
      <xdr:rowOff>171450</xdr:rowOff>
    </xdr:to>
    <xdr:sp>
      <xdr:nvSpPr>
        <xdr:cNvPr id="155" name="Control 1" hidden="1"/>
        <xdr:cNvSpPr>
          <a:spLocks/>
        </xdr:cNvSpPr>
      </xdr:nvSpPr>
      <xdr:spPr>
        <a:xfrm rot="0">
          <a:off x="3581400" y="8715375"/>
          <a:ext cx="699770" cy="171450"/>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160655</xdr:colOff>
      <xdr:row>11</xdr:row>
      <xdr:rowOff>184785</xdr:rowOff>
    </xdr:to>
    <xdr:sp>
      <xdr:nvSpPr>
        <xdr:cNvPr id="156" name="Control 1" hidden="1"/>
        <xdr:cNvSpPr>
          <a:spLocks/>
        </xdr:cNvSpPr>
      </xdr:nvSpPr>
      <xdr:spPr>
        <a:xfrm rot="0">
          <a:off x="4191000" y="8715375"/>
          <a:ext cx="770254" cy="184785"/>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160655</xdr:colOff>
      <xdr:row>11</xdr:row>
      <xdr:rowOff>76200</xdr:rowOff>
    </xdr:to>
    <xdr:sp>
      <xdr:nvSpPr>
        <xdr:cNvPr id="157" name="Control 1" hidden="1"/>
        <xdr:cNvSpPr>
          <a:spLocks/>
        </xdr:cNvSpPr>
      </xdr:nvSpPr>
      <xdr:spPr>
        <a:xfrm rot="0">
          <a:off x="4191000" y="8715375"/>
          <a:ext cx="770254" cy="76200"/>
        </a:xfrm>
        <a:prstGeom prst="rect"/>
        <a:solidFill>
          <a:srgbClr val="FFFFFF"/>
        </a:solidFill>
        <a:ln w="9525" cmpd="sng" cap="flat">
          <a:noFill/>
          <a:prstDash val="solid"/>
          <a:round/>
        </a:ln>
      </xdr:spPr>
    </xdr:sp>
    <xdr:clientData/>
  </xdr:twoCellAnchor>
  <xdr:twoCellAnchor editAs="oneCell">
    <xdr:from>
      <xdr:col>9</xdr:col>
      <xdr:colOff>0</xdr:colOff>
      <xdr:row>11</xdr:row>
      <xdr:rowOff>0</xdr:rowOff>
    </xdr:from>
    <xdr:to>
      <xdr:col>9</xdr:col>
      <xdr:colOff>714375</xdr:colOff>
      <xdr:row>11</xdr:row>
      <xdr:rowOff>95250</xdr:rowOff>
    </xdr:to>
    <xdr:sp>
      <xdr:nvSpPr>
        <xdr:cNvPr id="158" name="Control 1" hidden="1"/>
        <xdr:cNvSpPr>
          <a:spLocks/>
        </xdr:cNvSpPr>
      </xdr:nvSpPr>
      <xdr:spPr>
        <a:xfrm rot="0">
          <a:off x="6705600" y="8715375"/>
          <a:ext cx="714375" cy="9525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771525</xdr:colOff>
      <xdr:row>11</xdr:row>
      <xdr:rowOff>76200</xdr:rowOff>
    </xdr:to>
    <xdr:sp>
      <xdr:nvSpPr>
        <xdr:cNvPr id="159" name="Control 1" hidden="1"/>
        <xdr:cNvSpPr>
          <a:spLocks/>
        </xdr:cNvSpPr>
      </xdr:nvSpPr>
      <xdr:spPr>
        <a:xfrm rot="0">
          <a:off x="4800600" y="8715375"/>
          <a:ext cx="771525" cy="76200"/>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160655</xdr:colOff>
      <xdr:row>11</xdr:row>
      <xdr:rowOff>114300</xdr:rowOff>
    </xdr:to>
    <xdr:sp>
      <xdr:nvSpPr>
        <xdr:cNvPr id="160" name="Control 1" hidden="1"/>
        <xdr:cNvSpPr>
          <a:spLocks/>
        </xdr:cNvSpPr>
      </xdr:nvSpPr>
      <xdr:spPr>
        <a:xfrm rot="0">
          <a:off x="4191000" y="8715375"/>
          <a:ext cx="770254" cy="114300"/>
        </a:xfrm>
        <a:prstGeom prst="rect"/>
        <a:solidFill>
          <a:srgbClr val="FFFFFF"/>
        </a:solidFill>
        <a:ln w="9525" cmpd="sng" cap="flat">
          <a:noFill/>
          <a:prstDash val="solid"/>
          <a:round/>
        </a:ln>
      </xdr:spPr>
    </xdr:sp>
    <xdr:clientData/>
  </xdr:twoCellAnchor>
  <xdr:twoCellAnchor editAs="oneCell">
    <xdr:from>
      <xdr:col>9</xdr:col>
      <xdr:colOff>0</xdr:colOff>
      <xdr:row>11</xdr:row>
      <xdr:rowOff>0</xdr:rowOff>
    </xdr:from>
    <xdr:to>
      <xdr:col>9</xdr:col>
      <xdr:colOff>714375</xdr:colOff>
      <xdr:row>11</xdr:row>
      <xdr:rowOff>76200</xdr:rowOff>
    </xdr:to>
    <xdr:sp>
      <xdr:nvSpPr>
        <xdr:cNvPr id="161" name="Control 1" hidden="1"/>
        <xdr:cNvSpPr>
          <a:spLocks/>
        </xdr:cNvSpPr>
      </xdr:nvSpPr>
      <xdr:spPr>
        <a:xfrm rot="0">
          <a:off x="6705600" y="8715375"/>
          <a:ext cx="714375" cy="76200"/>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160655</xdr:colOff>
      <xdr:row>11</xdr:row>
      <xdr:rowOff>133350</xdr:rowOff>
    </xdr:to>
    <xdr:sp>
      <xdr:nvSpPr>
        <xdr:cNvPr id="162" name="Control 1" hidden="1"/>
        <xdr:cNvSpPr>
          <a:spLocks/>
        </xdr:cNvSpPr>
      </xdr:nvSpPr>
      <xdr:spPr>
        <a:xfrm rot="0">
          <a:off x="4191000" y="8715375"/>
          <a:ext cx="770254" cy="133350"/>
        </a:xfrm>
        <a:prstGeom prst="rect"/>
        <a:solidFill>
          <a:srgbClr val="FFFFFF"/>
        </a:solidFill>
        <a:ln w="9525" cmpd="sng" cap="flat">
          <a:noFill/>
          <a:prstDash val="solid"/>
          <a:round/>
        </a:ln>
      </xdr:spPr>
    </xdr:sp>
    <xdr:clientData/>
  </xdr:twoCellAnchor>
  <xdr:twoCellAnchor editAs="oneCell">
    <xdr:from>
      <xdr:col>7</xdr:col>
      <xdr:colOff>0</xdr:colOff>
      <xdr:row>11</xdr:row>
      <xdr:rowOff>0</xdr:rowOff>
    </xdr:from>
    <xdr:to>
      <xdr:col>8</xdr:col>
      <xdr:colOff>160655</xdr:colOff>
      <xdr:row>11</xdr:row>
      <xdr:rowOff>104775</xdr:rowOff>
    </xdr:to>
    <xdr:sp>
      <xdr:nvSpPr>
        <xdr:cNvPr id="163" name="Control 1" hidden="1"/>
        <xdr:cNvSpPr>
          <a:spLocks/>
        </xdr:cNvSpPr>
      </xdr:nvSpPr>
      <xdr:spPr>
        <a:xfrm rot="0">
          <a:off x="4191000" y="8715375"/>
          <a:ext cx="770254" cy="104775"/>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771525</xdr:colOff>
      <xdr:row>11</xdr:row>
      <xdr:rowOff>171450</xdr:rowOff>
    </xdr:to>
    <xdr:sp>
      <xdr:nvSpPr>
        <xdr:cNvPr id="164" name="Control 1" hidden="1"/>
        <xdr:cNvSpPr>
          <a:spLocks/>
        </xdr:cNvSpPr>
      </xdr:nvSpPr>
      <xdr:spPr>
        <a:xfrm rot="0">
          <a:off x="4800600" y="8715375"/>
          <a:ext cx="771525" cy="17145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714375</xdr:colOff>
      <xdr:row>11</xdr:row>
      <xdr:rowOff>95250</xdr:rowOff>
    </xdr:to>
    <xdr:sp>
      <xdr:nvSpPr>
        <xdr:cNvPr id="165" name="Control 1" hidden="1"/>
        <xdr:cNvSpPr>
          <a:spLocks/>
        </xdr:cNvSpPr>
      </xdr:nvSpPr>
      <xdr:spPr>
        <a:xfrm rot="0">
          <a:off x="4800600" y="8715375"/>
          <a:ext cx="714375" cy="9525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714375</xdr:colOff>
      <xdr:row>11</xdr:row>
      <xdr:rowOff>76200</xdr:rowOff>
    </xdr:to>
    <xdr:sp>
      <xdr:nvSpPr>
        <xdr:cNvPr id="166" name="Control 1" hidden="1"/>
        <xdr:cNvSpPr>
          <a:spLocks/>
        </xdr:cNvSpPr>
      </xdr:nvSpPr>
      <xdr:spPr>
        <a:xfrm rot="0">
          <a:off x="4800600" y="8715375"/>
          <a:ext cx="714375" cy="7620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775335</xdr:colOff>
      <xdr:row>11</xdr:row>
      <xdr:rowOff>171450</xdr:rowOff>
    </xdr:to>
    <xdr:sp>
      <xdr:nvSpPr>
        <xdr:cNvPr id="167" name="Control 1" hidden="1"/>
        <xdr:cNvSpPr>
          <a:spLocks/>
        </xdr:cNvSpPr>
      </xdr:nvSpPr>
      <xdr:spPr>
        <a:xfrm rot="0">
          <a:off x="4800600" y="8715375"/>
          <a:ext cx="775335" cy="17145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765810</xdr:colOff>
      <xdr:row>11</xdr:row>
      <xdr:rowOff>184785</xdr:rowOff>
    </xdr:to>
    <xdr:sp>
      <xdr:nvSpPr>
        <xdr:cNvPr id="168" name="Control 1" hidden="1"/>
        <xdr:cNvSpPr>
          <a:spLocks/>
        </xdr:cNvSpPr>
      </xdr:nvSpPr>
      <xdr:spPr>
        <a:xfrm rot="0">
          <a:off x="4800600" y="8715375"/>
          <a:ext cx="765810" cy="184785"/>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765810</xdr:colOff>
      <xdr:row>11</xdr:row>
      <xdr:rowOff>76200</xdr:rowOff>
    </xdr:to>
    <xdr:sp>
      <xdr:nvSpPr>
        <xdr:cNvPr id="169" name="Control 1" hidden="1"/>
        <xdr:cNvSpPr>
          <a:spLocks/>
        </xdr:cNvSpPr>
      </xdr:nvSpPr>
      <xdr:spPr>
        <a:xfrm rot="0">
          <a:off x="4800600" y="8715375"/>
          <a:ext cx="765810" cy="76200"/>
        </a:xfrm>
        <a:prstGeom prst="rect"/>
        <a:solidFill>
          <a:srgbClr val="FFFFFF"/>
        </a:solidFill>
        <a:ln w="9525" cmpd="sng" cap="flat">
          <a:noFill/>
          <a:prstDash val="solid"/>
          <a:round/>
        </a:ln>
      </xdr:spPr>
    </xdr:sp>
    <xdr:clientData/>
  </xdr:twoCellAnchor>
  <xdr:twoCellAnchor editAs="oneCell">
    <xdr:from>
      <xdr:col>9</xdr:col>
      <xdr:colOff>0</xdr:colOff>
      <xdr:row>11</xdr:row>
      <xdr:rowOff>0</xdr:rowOff>
    </xdr:from>
    <xdr:to>
      <xdr:col>9</xdr:col>
      <xdr:colOff>771525</xdr:colOff>
      <xdr:row>11</xdr:row>
      <xdr:rowOff>76200</xdr:rowOff>
    </xdr:to>
    <xdr:sp>
      <xdr:nvSpPr>
        <xdr:cNvPr id="170" name="Control 1" hidden="1"/>
        <xdr:cNvSpPr>
          <a:spLocks/>
        </xdr:cNvSpPr>
      </xdr:nvSpPr>
      <xdr:spPr>
        <a:xfrm rot="0">
          <a:off x="6705600" y="8715375"/>
          <a:ext cx="771525" cy="7620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765810</xdr:colOff>
      <xdr:row>11</xdr:row>
      <xdr:rowOff>114300</xdr:rowOff>
    </xdr:to>
    <xdr:sp>
      <xdr:nvSpPr>
        <xdr:cNvPr id="171" name="Control 1" hidden="1"/>
        <xdr:cNvSpPr>
          <a:spLocks/>
        </xdr:cNvSpPr>
      </xdr:nvSpPr>
      <xdr:spPr>
        <a:xfrm rot="0">
          <a:off x="4800600" y="8715375"/>
          <a:ext cx="765810" cy="11430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765810</xdr:colOff>
      <xdr:row>11</xdr:row>
      <xdr:rowOff>133350</xdr:rowOff>
    </xdr:to>
    <xdr:sp>
      <xdr:nvSpPr>
        <xdr:cNvPr id="172" name="Control 1" hidden="1"/>
        <xdr:cNvSpPr>
          <a:spLocks/>
        </xdr:cNvSpPr>
      </xdr:nvSpPr>
      <xdr:spPr>
        <a:xfrm rot="0">
          <a:off x="4800600" y="8715375"/>
          <a:ext cx="765810" cy="133350"/>
        </a:xfrm>
        <a:prstGeom prst="rect"/>
        <a:solidFill>
          <a:srgbClr val="FFFFFF"/>
        </a:solidFill>
        <a:ln w="9525" cmpd="sng" cap="flat">
          <a:noFill/>
          <a:prstDash val="solid"/>
          <a:round/>
        </a:ln>
      </xdr:spPr>
    </xdr:sp>
    <xdr:clientData/>
  </xdr:twoCellAnchor>
  <xdr:twoCellAnchor editAs="oneCell">
    <xdr:from>
      <xdr:col>8</xdr:col>
      <xdr:colOff>0</xdr:colOff>
      <xdr:row>11</xdr:row>
      <xdr:rowOff>0</xdr:rowOff>
    </xdr:from>
    <xdr:to>
      <xdr:col>8</xdr:col>
      <xdr:colOff>765810</xdr:colOff>
      <xdr:row>11</xdr:row>
      <xdr:rowOff>104775</xdr:rowOff>
    </xdr:to>
    <xdr:sp>
      <xdr:nvSpPr>
        <xdr:cNvPr id="173" name="Control 1" hidden="1"/>
        <xdr:cNvSpPr>
          <a:spLocks/>
        </xdr:cNvSpPr>
      </xdr:nvSpPr>
      <xdr:spPr>
        <a:xfrm rot="0">
          <a:off x="4800600" y="8715375"/>
          <a:ext cx="765810" cy="104775"/>
        </a:xfrm>
        <a:prstGeom prst="rect"/>
        <a:solidFill>
          <a:srgbClr val="FFFFFF"/>
        </a:solidFill>
        <a:ln w="9525" cmpd="sng" cap="flat">
          <a:noFill/>
          <a:prstDash val="solid"/>
          <a:round/>
        </a:ln>
      </xdr:spPr>
    </xdr:sp>
    <xdr:clientData/>
  </xdr:twoCellAnchor>
  <xdr:twoCellAnchor editAs="oneCell">
    <xdr:from>
      <xdr:col>9</xdr:col>
      <xdr:colOff>0</xdr:colOff>
      <xdr:row>11</xdr:row>
      <xdr:rowOff>0</xdr:rowOff>
    </xdr:from>
    <xdr:to>
      <xdr:col>9</xdr:col>
      <xdr:colOff>771525</xdr:colOff>
      <xdr:row>11</xdr:row>
      <xdr:rowOff>171450</xdr:rowOff>
    </xdr:to>
    <xdr:sp>
      <xdr:nvSpPr>
        <xdr:cNvPr id="174" name="Control 1" hidden="1"/>
        <xdr:cNvSpPr>
          <a:spLocks/>
        </xdr:cNvSpPr>
      </xdr:nvSpPr>
      <xdr:spPr>
        <a:xfrm rot="0">
          <a:off x="6705600" y="8715375"/>
          <a:ext cx="771525" cy="171450"/>
        </a:xfrm>
        <a:prstGeom prst="rect"/>
        <a:solidFill>
          <a:srgbClr val="FFFFFF"/>
        </a:solidFill>
        <a:ln w="9525" cmpd="sng" cap="flat">
          <a:noFill/>
          <a:prstDash val="solid"/>
          <a:round/>
        </a:ln>
      </xdr:spPr>
    </xdr:sp>
    <xdr:clientData/>
  </xdr:twoCellAnchor>
  <xdr:twoCellAnchor editAs="oneCell">
    <xdr:from>
      <xdr:col>10</xdr:col>
      <xdr:colOff>0</xdr:colOff>
      <xdr:row>11</xdr:row>
      <xdr:rowOff>0</xdr:rowOff>
    </xdr:from>
    <xdr:to>
      <xdr:col>10</xdr:col>
      <xdr:colOff>714375</xdr:colOff>
      <xdr:row>11</xdr:row>
      <xdr:rowOff>95250</xdr:rowOff>
    </xdr:to>
    <xdr:sp>
      <xdr:nvSpPr>
        <xdr:cNvPr id="175" name="Control 1" hidden="1"/>
        <xdr:cNvSpPr>
          <a:spLocks/>
        </xdr:cNvSpPr>
      </xdr:nvSpPr>
      <xdr:spPr>
        <a:xfrm rot="0">
          <a:off x="9372600" y="8715375"/>
          <a:ext cx="714375" cy="95250"/>
        </a:xfrm>
        <a:prstGeom prst="rect"/>
        <a:solidFill>
          <a:srgbClr val="FFFFFF"/>
        </a:solidFill>
        <a:ln w="9525" cmpd="sng" cap="flat">
          <a:noFill/>
          <a:prstDash val="solid"/>
          <a:round/>
        </a:ln>
      </xdr:spPr>
    </xdr:sp>
    <xdr:clientData/>
  </xdr:twoCellAnchor>
  <xdr:twoCellAnchor editAs="oneCell">
    <xdr:from>
      <xdr:col>10</xdr:col>
      <xdr:colOff>0</xdr:colOff>
      <xdr:row>11</xdr:row>
      <xdr:rowOff>0</xdr:rowOff>
    </xdr:from>
    <xdr:to>
      <xdr:col>10</xdr:col>
      <xdr:colOff>714375</xdr:colOff>
      <xdr:row>11</xdr:row>
      <xdr:rowOff>76200</xdr:rowOff>
    </xdr:to>
    <xdr:sp>
      <xdr:nvSpPr>
        <xdr:cNvPr id="176" name="Control 1" hidden="1"/>
        <xdr:cNvSpPr>
          <a:spLocks/>
        </xdr:cNvSpPr>
      </xdr:nvSpPr>
      <xdr:spPr>
        <a:xfrm rot="0">
          <a:off x="9372600" y="8715375"/>
          <a:ext cx="714375" cy="76200"/>
        </a:xfrm>
        <a:prstGeom prst="rect"/>
        <a:solidFill>
          <a:srgbClr val="FFFFFF"/>
        </a:solidFill>
        <a:ln w="9525" cmpd="sng" cap="flat">
          <a:noFill/>
          <a:prstDash val="solid"/>
          <a:round/>
        </a:ln>
      </xdr:spPr>
    </xdr:sp>
    <xdr:clientData/>
  </xdr:twoCellAnchor>
  <xdr:twoCellAnchor editAs="oneCell">
    <xdr:from>
      <xdr:col>6</xdr:col>
      <xdr:colOff>0</xdr:colOff>
      <xdr:row>22</xdr:row>
      <xdr:rowOff>0</xdr:rowOff>
    </xdr:from>
    <xdr:to>
      <xdr:col>7</xdr:col>
      <xdr:colOff>61594</xdr:colOff>
      <xdr:row>22</xdr:row>
      <xdr:rowOff>222885</xdr:rowOff>
    </xdr:to>
    <xdr:sp>
      <xdr:nvSpPr>
        <xdr:cNvPr id="177" name="Control 1" hidden="1"/>
        <xdr:cNvSpPr>
          <a:spLocks/>
        </xdr:cNvSpPr>
      </xdr:nvSpPr>
      <xdr:spPr>
        <a:xfrm rot="0">
          <a:off x="3581400" y="30870524"/>
          <a:ext cx="671195" cy="222884"/>
        </a:xfrm>
        <a:prstGeom prst="rect"/>
        <a:solidFill>
          <a:srgbClr val="FFFFFF"/>
        </a:solidFill>
        <a:ln w="9525" cmpd="sng" cap="flat">
          <a:noFill/>
          <a:prstDash val="solid"/>
          <a:round/>
        </a:ln>
      </xdr:spPr>
    </xdr:sp>
    <xdr:clientData/>
  </xdr:twoCellAnchor>
  <xdr:twoCellAnchor editAs="oneCell">
    <xdr:from>
      <xdr:col>6</xdr:col>
      <xdr:colOff>0</xdr:colOff>
      <xdr:row>22</xdr:row>
      <xdr:rowOff>0</xdr:rowOff>
    </xdr:from>
    <xdr:to>
      <xdr:col>7</xdr:col>
      <xdr:colOff>90170</xdr:colOff>
      <xdr:row>22</xdr:row>
      <xdr:rowOff>171450</xdr:rowOff>
    </xdr:to>
    <xdr:sp>
      <xdr:nvSpPr>
        <xdr:cNvPr id="178" name="Control 1" hidden="1"/>
        <xdr:cNvSpPr>
          <a:spLocks/>
        </xdr:cNvSpPr>
      </xdr:nvSpPr>
      <xdr:spPr>
        <a:xfrm rot="0">
          <a:off x="3581400" y="30870524"/>
          <a:ext cx="699770" cy="171450"/>
        </a:xfrm>
        <a:prstGeom prst="rect"/>
        <a:solidFill>
          <a:srgbClr val="FFFFFF"/>
        </a:solidFill>
        <a:ln w="9525" cmpd="sng" cap="flat">
          <a:noFill/>
          <a:prstDash val="solid"/>
          <a:round/>
        </a:ln>
      </xdr:spPr>
    </xdr:sp>
    <xdr:clientData/>
  </xdr:twoCellAnchor>
  <xdr:twoCellAnchor editAs="oneCell">
    <xdr:from>
      <xdr:col>6</xdr:col>
      <xdr:colOff>0</xdr:colOff>
      <xdr:row>22</xdr:row>
      <xdr:rowOff>0</xdr:rowOff>
    </xdr:from>
    <xdr:to>
      <xdr:col>7</xdr:col>
      <xdr:colOff>109220</xdr:colOff>
      <xdr:row>22</xdr:row>
      <xdr:rowOff>76200</xdr:rowOff>
    </xdr:to>
    <xdr:sp>
      <xdr:nvSpPr>
        <xdr:cNvPr id="179" name="Control 1" hidden="1"/>
        <xdr:cNvSpPr>
          <a:spLocks/>
        </xdr:cNvSpPr>
      </xdr:nvSpPr>
      <xdr:spPr>
        <a:xfrm rot="0">
          <a:off x="3581400" y="30870524"/>
          <a:ext cx="718820" cy="76200"/>
        </a:xfrm>
        <a:prstGeom prst="rect"/>
        <a:solidFill>
          <a:srgbClr val="FFFFFF"/>
        </a:solidFill>
        <a:ln w="9525" cmpd="sng" cap="flat">
          <a:noFill/>
          <a:prstDash val="solid"/>
          <a:round/>
        </a:ln>
      </xdr:spPr>
    </xdr:sp>
    <xdr:clientData/>
  </xdr:twoCellAnchor>
  <xdr:twoCellAnchor editAs="oneCell">
    <xdr:from>
      <xdr:col>6</xdr:col>
      <xdr:colOff>0</xdr:colOff>
      <xdr:row>22</xdr:row>
      <xdr:rowOff>0</xdr:rowOff>
    </xdr:from>
    <xdr:to>
      <xdr:col>7</xdr:col>
      <xdr:colOff>109220</xdr:colOff>
      <xdr:row>22</xdr:row>
      <xdr:rowOff>222885</xdr:rowOff>
    </xdr:to>
    <xdr:sp>
      <xdr:nvSpPr>
        <xdr:cNvPr id="180" name="Control 1" hidden="1"/>
        <xdr:cNvSpPr>
          <a:spLocks/>
        </xdr:cNvSpPr>
      </xdr:nvSpPr>
      <xdr:spPr>
        <a:xfrm rot="0">
          <a:off x="3581400" y="30870524"/>
          <a:ext cx="718820" cy="222884"/>
        </a:xfrm>
        <a:prstGeom prst="rect"/>
        <a:solidFill>
          <a:srgbClr val="FFFFFF"/>
        </a:solidFill>
        <a:ln w="9525" cmpd="sng" cap="flat">
          <a:noFill/>
          <a:prstDash val="solid"/>
          <a:round/>
        </a:ln>
      </xdr:spPr>
    </xdr:sp>
    <xdr:clientData/>
  </xdr:twoCellAnchor>
  <xdr:twoCellAnchor editAs="oneCell">
    <xdr:from>
      <xdr:col>6</xdr:col>
      <xdr:colOff>0</xdr:colOff>
      <xdr:row>19</xdr:row>
      <xdr:rowOff>0</xdr:rowOff>
    </xdr:from>
    <xdr:to>
      <xdr:col>7</xdr:col>
      <xdr:colOff>61594</xdr:colOff>
      <xdr:row>19</xdr:row>
      <xdr:rowOff>222885</xdr:rowOff>
    </xdr:to>
    <xdr:sp>
      <xdr:nvSpPr>
        <xdr:cNvPr id="181" name="Control 1" hidden="1"/>
        <xdr:cNvSpPr>
          <a:spLocks/>
        </xdr:cNvSpPr>
      </xdr:nvSpPr>
      <xdr:spPr>
        <a:xfrm rot="0">
          <a:off x="3581400" y="24584024"/>
          <a:ext cx="671195" cy="222884"/>
        </a:xfrm>
        <a:prstGeom prst="rect"/>
        <a:solidFill>
          <a:srgbClr val="FFFFFF"/>
        </a:solidFill>
        <a:ln w="9525" cmpd="sng" cap="flat">
          <a:noFill/>
          <a:prstDash val="solid"/>
          <a:round/>
        </a:ln>
      </xdr:spPr>
    </xdr:sp>
    <xdr:clientData/>
  </xdr:twoCellAnchor>
  <xdr:twoCellAnchor editAs="oneCell">
    <xdr:from>
      <xdr:col>6</xdr:col>
      <xdr:colOff>0</xdr:colOff>
      <xdr:row>19</xdr:row>
      <xdr:rowOff>0</xdr:rowOff>
    </xdr:from>
    <xdr:to>
      <xdr:col>7</xdr:col>
      <xdr:colOff>90170</xdr:colOff>
      <xdr:row>19</xdr:row>
      <xdr:rowOff>171450</xdr:rowOff>
    </xdr:to>
    <xdr:sp>
      <xdr:nvSpPr>
        <xdr:cNvPr id="182" name="Control 1" hidden="1"/>
        <xdr:cNvSpPr>
          <a:spLocks/>
        </xdr:cNvSpPr>
      </xdr:nvSpPr>
      <xdr:spPr>
        <a:xfrm rot="0">
          <a:off x="3581400" y="24584024"/>
          <a:ext cx="699770" cy="171450"/>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109220</xdr:colOff>
      <xdr:row>21</xdr:row>
      <xdr:rowOff>76200</xdr:rowOff>
    </xdr:to>
    <xdr:sp>
      <xdr:nvSpPr>
        <xdr:cNvPr id="183" name="Control 1" hidden="1"/>
        <xdr:cNvSpPr>
          <a:spLocks/>
        </xdr:cNvSpPr>
      </xdr:nvSpPr>
      <xdr:spPr>
        <a:xfrm rot="0">
          <a:off x="3581400" y="30146624"/>
          <a:ext cx="718820" cy="76200"/>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109220</xdr:colOff>
      <xdr:row>21</xdr:row>
      <xdr:rowOff>222885</xdr:rowOff>
    </xdr:to>
    <xdr:sp>
      <xdr:nvSpPr>
        <xdr:cNvPr id="184" name="Control 1" hidden="1"/>
        <xdr:cNvSpPr>
          <a:spLocks/>
        </xdr:cNvSpPr>
      </xdr:nvSpPr>
      <xdr:spPr>
        <a:xfrm rot="0">
          <a:off x="3581400" y="30146624"/>
          <a:ext cx="718820" cy="222884"/>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61594</xdr:colOff>
      <xdr:row>21</xdr:row>
      <xdr:rowOff>222885</xdr:rowOff>
    </xdr:to>
    <xdr:sp>
      <xdr:nvSpPr>
        <xdr:cNvPr id="185" name="Control 1" hidden="1"/>
        <xdr:cNvSpPr>
          <a:spLocks/>
        </xdr:cNvSpPr>
      </xdr:nvSpPr>
      <xdr:spPr>
        <a:xfrm rot="0">
          <a:off x="3581400" y="30146624"/>
          <a:ext cx="671195" cy="222884"/>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90170</xdr:colOff>
      <xdr:row>21</xdr:row>
      <xdr:rowOff>171450</xdr:rowOff>
    </xdr:to>
    <xdr:sp>
      <xdr:nvSpPr>
        <xdr:cNvPr id="186" name="Control 1" hidden="1"/>
        <xdr:cNvSpPr>
          <a:spLocks/>
        </xdr:cNvSpPr>
      </xdr:nvSpPr>
      <xdr:spPr>
        <a:xfrm rot="0">
          <a:off x="3581400" y="30146624"/>
          <a:ext cx="699770" cy="171450"/>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109220</xdr:colOff>
      <xdr:row>21</xdr:row>
      <xdr:rowOff>76200</xdr:rowOff>
    </xdr:to>
    <xdr:sp>
      <xdr:nvSpPr>
        <xdr:cNvPr id="187" name="Control 1" hidden="1"/>
        <xdr:cNvSpPr>
          <a:spLocks/>
        </xdr:cNvSpPr>
      </xdr:nvSpPr>
      <xdr:spPr>
        <a:xfrm rot="0">
          <a:off x="3581400" y="30146624"/>
          <a:ext cx="718820" cy="76200"/>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109220</xdr:colOff>
      <xdr:row>21</xdr:row>
      <xdr:rowOff>222885</xdr:rowOff>
    </xdr:to>
    <xdr:sp>
      <xdr:nvSpPr>
        <xdr:cNvPr id="188" name="Control 1" hidden="1"/>
        <xdr:cNvSpPr>
          <a:spLocks/>
        </xdr:cNvSpPr>
      </xdr:nvSpPr>
      <xdr:spPr>
        <a:xfrm rot="0">
          <a:off x="3581400" y="30146624"/>
          <a:ext cx="718820" cy="222884"/>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61594</xdr:colOff>
      <xdr:row>21</xdr:row>
      <xdr:rowOff>222885</xdr:rowOff>
    </xdr:to>
    <xdr:sp>
      <xdr:nvSpPr>
        <xdr:cNvPr id="189" name="Control 1" hidden="1"/>
        <xdr:cNvSpPr>
          <a:spLocks/>
        </xdr:cNvSpPr>
      </xdr:nvSpPr>
      <xdr:spPr>
        <a:xfrm rot="0">
          <a:off x="3581400" y="30146624"/>
          <a:ext cx="671195" cy="222884"/>
        </a:xfrm>
        <a:prstGeom prst="rect"/>
        <a:solidFill>
          <a:srgbClr val="FFFFFF"/>
        </a:solidFill>
        <a:ln w="9525" cmpd="sng" cap="flat">
          <a:noFill/>
          <a:prstDash val="solid"/>
          <a:round/>
        </a:ln>
      </xdr:spPr>
    </xdr:sp>
    <xdr:clientData/>
  </xdr:twoCellAnchor>
  <xdr:twoCellAnchor editAs="oneCell">
    <xdr:from>
      <xdr:col>6</xdr:col>
      <xdr:colOff>0</xdr:colOff>
      <xdr:row>21</xdr:row>
      <xdr:rowOff>0</xdr:rowOff>
    </xdr:from>
    <xdr:to>
      <xdr:col>7</xdr:col>
      <xdr:colOff>90170</xdr:colOff>
      <xdr:row>21</xdr:row>
      <xdr:rowOff>171450</xdr:rowOff>
    </xdr:to>
    <xdr:sp>
      <xdr:nvSpPr>
        <xdr:cNvPr id="190" name="Control 1" hidden="1"/>
        <xdr:cNvSpPr>
          <a:spLocks/>
        </xdr:cNvSpPr>
      </xdr:nvSpPr>
      <xdr:spPr>
        <a:xfrm rot="0">
          <a:off x="3581400" y="30146624"/>
          <a:ext cx="699770" cy="171450"/>
        </a:xfrm>
        <a:prstGeom prst="rect"/>
        <a:solidFill>
          <a:srgbClr val="FFFFFF"/>
        </a:solidFill>
        <a:ln w="9525" cmpd="sng" cap="flat">
          <a:noFill/>
          <a:prstDash val="solid"/>
          <a:round/>
        </a:ln>
      </xdr:spPr>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7"/>
  <sheetViews>
    <sheetView tabSelected="1" zoomScale="80" zoomScaleNormal="80" topLeftCell="A1" workbookViewId="0">
      <pane ySplit="4" topLeftCell="A5" activePane="bottomLeft" state="frozen"/>
      <selection activeCell="A1" activeCellId="0" sqref="A1"/>
      <selection pane="bottomLeft" activeCell="A1" activeCellId="0" sqref="A1:AA1"/>
    </sheetView>
  </sheetViews>
  <sheetFormatPr defaultRowHeight="14.25" defaultColWidth="9.0" x14ac:dyDescent="0.15"/>
  <cols>
    <col min="1" max="1" width="7.625" customWidth="1" style="14"/>
    <col min="2" max="2" width="10.125" customWidth="1" style="14"/>
    <col min="3" max="3" width="5.25" customWidth="1" style="14"/>
    <col min="4" max="4" width="13.25" customWidth="1" style="14"/>
    <col min="5" max="6" width="5.375" customWidth="1" style="14"/>
    <col min="7" max="8" width="8.0" customWidth="1" style="14"/>
    <col min="9" max="9" width="25.0" customWidth="1" style="19"/>
    <col min="10" max="10" width="35.0" customWidth="1" style="19"/>
    <col min="11" max="11" width="20.625" customWidth="1" style="19"/>
    <col min="12" max="12" width="7.0" customWidth="1" style="20"/>
    <col min="13" max="13" width="7.5" customWidth="1" style="20"/>
    <col min="14" max="14" width="7.25" customWidth="1" style="20"/>
    <col min="15" max="15" width="11.375" customWidth="1" style="21"/>
    <col min="16" max="18" width="12.125" customWidth="1" style="14"/>
    <col min="19" max="19" width="10.125" customWidth="1" style="14"/>
    <col min="20" max="20" width="6.75" customWidth="1" style="14"/>
    <col min="21" max="21" width="7.75" customWidth="1" style="14"/>
    <col min="22" max="24" width="6.75" customWidth="1" style="14"/>
    <col min="25" max="25" width="7.25" customWidth="1" style="14"/>
    <col min="26" max="26" width="7.625" customWidth="1" style="14"/>
    <col min="27" max="27" width="6.25" customWidth="1" style="14"/>
    <col min="28" max="16369" width="36.375" customWidth="1" style="14"/>
    <col min="16370" max="16384" width="9.0" style="14"/>
  </cols>
  <sheetData>
    <row s="14" customFormat="1" ht="39.0" x14ac:dyDescent="0.15" r="1" spans="1:27">
      <c r="A1" s="126" t="s">
        <v>0</v>
      </c>
      <c r="B1" s="126"/>
      <c r="C1" s="126"/>
      <c r="D1" s="126"/>
      <c r="E1" s="126"/>
      <c r="F1" s="126"/>
      <c r="G1" s="126"/>
      <c r="H1" s="126"/>
      <c r="I1" s="128"/>
      <c r="J1" s="128"/>
      <c r="K1" s="128"/>
      <c r="L1" s="126"/>
      <c r="M1" s="126"/>
      <c r="N1" s="126"/>
      <c r="O1" s="127"/>
      <c r="P1" s="126"/>
      <c r="Q1" s="126"/>
      <c r="R1" s="126"/>
      <c r="S1" s="126"/>
      <c r="T1" s="126"/>
      <c r="U1" s="126"/>
      <c r="V1" s="126"/>
      <c r="W1" s="126"/>
      <c r="X1" s="126"/>
      <c r="Y1" s="126"/>
      <c r="Z1" s="126"/>
      <c r="AA1" s="126"/>
    </row>
    <row s="14" customFormat="1" ht="34.0" customHeight="1" x14ac:dyDescent="0.15" r="2" spans="1:27">
      <c r="A2" s="120" t="s">
        <v>1</v>
      </c>
      <c r="B2" s="120" t="s">
        <v>2</v>
      </c>
      <c r="C2" s="120" t="s">
        <v>3</v>
      </c>
      <c r="D2" s="122" t="s">
        <v>4</v>
      </c>
      <c r="E2" s="125" t="s">
        <v>5</v>
      </c>
      <c r="F2" s="125"/>
      <c r="G2" s="124"/>
      <c r="H2" s="120" t="s">
        <v>6</v>
      </c>
      <c r="I2" s="120"/>
      <c r="J2" s="120"/>
      <c r="K2" s="120"/>
      <c r="L2" s="123" t="s">
        <v>7</v>
      </c>
      <c r="M2" s="123"/>
      <c r="N2" s="123"/>
      <c r="O2" s="121" t="s">
        <v>8</v>
      </c>
      <c r="P2" s="120" t="s">
        <v>9</v>
      </c>
      <c r="Q2" s="120"/>
      <c r="R2" s="120"/>
      <c r="S2" s="120"/>
      <c r="T2" s="122" t="s">
        <v>10</v>
      </c>
      <c r="U2" s="122"/>
      <c r="V2" s="122"/>
      <c r="W2" s="122"/>
      <c r="X2" s="122"/>
      <c r="Y2" s="120" t="s">
        <v>11</v>
      </c>
      <c r="Z2" s="120" t="s">
        <v>12</v>
      </c>
      <c r="AA2" s="120" t="s">
        <v>13</v>
      </c>
    </row>
    <row s="14" customFormat="1" ht="45.0" x14ac:dyDescent="0.15" r="3" spans="1:27">
      <c r="A3" s="120"/>
      <c r="B3" s="120"/>
      <c r="C3" s="120"/>
      <c r="D3" s="122"/>
      <c r="E3" s="23" t="s">
        <v>14</v>
      </c>
      <c r="F3" s="23" t="s">
        <v>15</v>
      </c>
      <c r="G3" s="23" t="s">
        <v>16</v>
      </c>
      <c r="H3" s="23" t="s">
        <v>17</v>
      </c>
      <c r="I3" s="23" t="s">
        <v>18</v>
      </c>
      <c r="J3" s="23" t="s">
        <v>19</v>
      </c>
      <c r="K3" s="23" t="s">
        <v>20</v>
      </c>
      <c r="L3" s="23" t="s">
        <v>21</v>
      </c>
      <c r="M3" s="38" t="s">
        <v>22</v>
      </c>
      <c r="N3" s="38" t="s">
        <v>23</v>
      </c>
      <c r="O3" s="121"/>
      <c r="P3" s="23" t="s">
        <v>24</v>
      </c>
      <c r="Q3" s="23" t="s">
        <v>25</v>
      </c>
      <c r="R3" s="23" t="s">
        <v>26</v>
      </c>
      <c r="S3" s="23" t="s">
        <v>27</v>
      </c>
      <c r="T3" s="24" t="s">
        <v>28</v>
      </c>
      <c r="U3" s="24" t="s">
        <v>29</v>
      </c>
      <c r="V3" s="24" t="s">
        <v>30</v>
      </c>
      <c r="W3" s="24" t="s">
        <v>31</v>
      </c>
      <c r="X3" s="24" t="s">
        <v>32</v>
      </c>
      <c r="Y3" s="120"/>
      <c r="Z3" s="120"/>
      <c r="AA3" s="120"/>
    </row>
    <row s="14" customFormat="1" ht="14.25" x14ac:dyDescent="0.15" r="4" spans="1:27">
      <c r="A4" s="27" t="s">
        <v>33</v>
      </c>
      <c r="B4" s="27"/>
      <c r="C4" s="27"/>
      <c r="D4" s="27"/>
      <c r="E4" s="27"/>
      <c r="F4" s="27"/>
      <c r="G4" s="27"/>
      <c r="H4" s="27"/>
      <c r="I4" s="27"/>
      <c r="J4" s="27"/>
      <c r="K4" s="27"/>
      <c r="L4" s="27"/>
      <c r="M4" s="27"/>
      <c r="N4" s="27"/>
      <c r="O4" s="40">
        <f>SUM(O5:O227)</f>
        <v>15772.895000000002</v>
      </c>
      <c r="P4" s="27">
        <f>SUM(P5:P227)</f>
        <v>11893.455000000002</v>
      </c>
      <c r="Q4" s="27">
        <f>SUM(Q5:Q227)</f>
        <v>1556.7399999999993</v>
      </c>
      <c r="R4" s="27">
        <f>SUM(R5:R227)</f>
        <v>2141.36</v>
      </c>
      <c r="S4" s="27">
        <f>SUM(S5:S227)</f>
        <v>181.3399999999999</v>
      </c>
      <c r="T4" s="27">
        <v>32861</v>
      </c>
      <c r="U4" s="27">
        <v>127625</v>
      </c>
      <c r="V4" s="27">
        <v>37</v>
      </c>
      <c r="W4" s="27">
        <v>4894</v>
      </c>
      <c r="X4" s="27">
        <v>14453</v>
      </c>
      <c r="Y4" s="27"/>
      <c r="Z4" s="27"/>
      <c r="AA4" s="27"/>
    </row>
    <row s="14" customFormat="1" ht="57.0" x14ac:dyDescent="0.15" r="5" spans="1:27">
      <c r="A5" s="27">
        <v>1</v>
      </c>
      <c r="B5" s="27" t="s">
        <v>34</v>
      </c>
      <c r="C5" s="27" t="s">
        <v>35</v>
      </c>
      <c r="D5" s="27" t="s">
        <v>36</v>
      </c>
      <c r="E5" s="27" t="s">
        <v>37</v>
      </c>
      <c r="F5" s="27" t="s">
        <v>38</v>
      </c>
      <c r="G5" s="27" t="s">
        <v>39</v>
      </c>
      <c r="H5" s="27" t="s">
        <v>34</v>
      </c>
      <c r="I5" s="27" t="s">
        <v>40</v>
      </c>
      <c r="J5" s="27" t="s">
        <v>41</v>
      </c>
      <c r="K5" s="27" t="s">
        <v>42</v>
      </c>
      <c r="L5" s="27" t="s">
        <v>43</v>
      </c>
      <c r="M5" s="27" t="s">
        <v>44</v>
      </c>
      <c r="N5" s="27" t="s">
        <v>44</v>
      </c>
      <c r="O5" s="40">
        <f>P5+Q5+R5+S5</f>
        <v>100</v>
      </c>
      <c r="P5" s="27">
        <v>100</v>
      </c>
      <c r="Q5" s="27"/>
      <c r="R5" s="27"/>
      <c r="S5" s="27">
        <v>0</v>
      </c>
      <c r="T5" s="27"/>
      <c r="U5" s="27"/>
      <c r="V5" s="27">
        <v>24</v>
      </c>
      <c r="W5" s="27">
        <v>134</v>
      </c>
      <c r="X5" s="27">
        <v>448</v>
      </c>
      <c r="Y5" s="27" t="s">
        <v>45</v>
      </c>
      <c r="Z5" s="27" t="s">
        <v>45</v>
      </c>
      <c r="AA5" s="27"/>
    </row>
    <row s="14" customFormat="1" ht="42.75" x14ac:dyDescent="0.15" r="6" spans="1:27">
      <c r="A6" s="27">
        <v>2</v>
      </c>
      <c r="B6" s="27" t="s">
        <v>34</v>
      </c>
      <c r="C6" s="27" t="s">
        <v>35</v>
      </c>
      <c r="D6" s="27" t="s">
        <v>46</v>
      </c>
      <c r="E6" s="27" t="s">
        <v>37</v>
      </c>
      <c r="F6" s="27" t="s">
        <v>47</v>
      </c>
      <c r="G6" s="27" t="s">
        <v>48</v>
      </c>
      <c r="H6" s="27" t="s">
        <v>35</v>
      </c>
      <c r="I6" s="27" t="s">
        <v>49</v>
      </c>
      <c r="J6" s="27" t="s">
        <v>50</v>
      </c>
      <c r="K6" s="27" t="s">
        <v>51</v>
      </c>
      <c r="L6" s="27" t="s">
        <v>43</v>
      </c>
      <c r="M6" s="27" t="s">
        <v>44</v>
      </c>
      <c r="N6" s="27" t="s">
        <v>44</v>
      </c>
      <c r="O6" s="40">
        <f>P6+Q6+R6+S6</f>
        <v>642</v>
      </c>
      <c r="P6" s="27">
        <v>600</v>
      </c>
      <c r="Q6" s="27">
        <v>0</v>
      </c>
      <c r="R6" s="27"/>
      <c r="S6" s="27">
        <v>42</v>
      </c>
      <c r="T6" s="27">
        <v>1283</v>
      </c>
      <c r="U6" s="27">
        <v>3851</v>
      </c>
      <c r="V6" s="27">
        <v>8</v>
      </c>
      <c r="W6" s="27">
        <v>251</v>
      </c>
      <c r="X6" s="27">
        <v>769</v>
      </c>
      <c r="Y6" s="27" t="s">
        <v>45</v>
      </c>
      <c r="Z6" s="27" t="s">
        <v>52</v>
      </c>
      <c r="AA6" s="27"/>
    </row>
    <row s="14" customFormat="1" ht="227.0" customHeight="1" x14ac:dyDescent="0.15" r="7" spans="1:27">
      <c r="A7" s="27">
        <v>3</v>
      </c>
      <c r="B7" s="27" t="s">
        <v>34</v>
      </c>
      <c r="C7" s="27" t="s">
        <v>35</v>
      </c>
      <c r="D7" s="27" t="s">
        <v>53</v>
      </c>
      <c r="E7" s="27" t="s">
        <v>37</v>
      </c>
      <c r="F7" s="27" t="s">
        <v>54</v>
      </c>
      <c r="G7" s="27" t="s">
        <v>55</v>
      </c>
      <c r="H7" s="27" t="s">
        <v>35</v>
      </c>
      <c r="I7" s="27" t="s">
        <v>56</v>
      </c>
      <c r="J7" s="27" t="s">
        <v>57</v>
      </c>
      <c r="K7" s="27" t="s">
        <v>58</v>
      </c>
      <c r="L7" s="27" t="s">
        <v>43</v>
      </c>
      <c r="M7" s="27" t="s">
        <v>44</v>
      </c>
      <c r="N7" s="27" t="s">
        <v>44</v>
      </c>
      <c r="O7" s="40">
        <f>P7+Q7+R7+S7</f>
        <v>500</v>
      </c>
      <c r="P7" s="27">
        <v>0</v>
      </c>
      <c r="Q7" s="27">
        <v>500</v>
      </c>
      <c r="R7" s="27"/>
      <c r="S7" s="27">
        <v>0</v>
      </c>
      <c r="T7" s="27">
        <v>864</v>
      </c>
      <c r="U7" s="27">
        <v>2694</v>
      </c>
      <c r="V7" s="27">
        <v>7</v>
      </c>
      <c r="W7" s="27">
        <v>369</v>
      </c>
      <c r="X7" s="27">
        <v>1931</v>
      </c>
      <c r="Y7" s="27" t="s">
        <v>59</v>
      </c>
      <c r="Z7" s="27" t="s">
        <v>60</v>
      </c>
      <c r="AA7" s="27"/>
    </row>
    <row s="14" customFormat="1" ht="42.75" x14ac:dyDescent="0.15" r="8" spans="1:27">
      <c r="A8" s="27">
        <v>4</v>
      </c>
      <c r="B8" s="27" t="s">
        <v>34</v>
      </c>
      <c r="C8" s="27" t="s">
        <v>35</v>
      </c>
      <c r="D8" s="27" t="s">
        <v>61</v>
      </c>
      <c r="E8" s="27" t="s">
        <v>37</v>
      </c>
      <c r="F8" s="27" t="s">
        <v>62</v>
      </c>
      <c r="G8" s="27" t="s">
        <v>63</v>
      </c>
      <c r="H8" s="27"/>
      <c r="I8" s="27" t="s">
        <v>64</v>
      </c>
      <c r="J8" s="27" t="s">
        <v>65</v>
      </c>
      <c r="K8" s="27" t="s">
        <v>65</v>
      </c>
      <c r="L8" s="27" t="s">
        <v>43</v>
      </c>
      <c r="M8" s="27" t="s">
        <v>44</v>
      </c>
      <c r="N8" s="27" t="s">
        <v>44</v>
      </c>
      <c r="O8" s="40">
        <f>P8+Q8+R8+S8</f>
        <v>1052</v>
      </c>
      <c r="P8" s="27">
        <v>770</v>
      </c>
      <c r="Q8" s="27">
        <v>35</v>
      </c>
      <c r="R8" s="27">
        <v>245</v>
      </c>
      <c r="S8" s="27">
        <v>2</v>
      </c>
      <c r="T8" s="27">
        <v>864</v>
      </c>
      <c r="U8" s="27">
        <v>2694</v>
      </c>
      <c r="V8" s="27">
        <v>7</v>
      </c>
      <c r="W8" s="27">
        <v>369</v>
      </c>
      <c r="X8" s="27">
        <v>1931</v>
      </c>
      <c r="Y8" s="27" t="s">
        <v>45</v>
      </c>
      <c r="Z8" s="27" t="s">
        <v>52</v>
      </c>
      <c r="AA8" s="27"/>
    </row>
    <row s="14" customFormat="1" ht="42.75" x14ac:dyDescent="0.15" r="9" spans="1:27">
      <c r="A9" s="27">
        <v>5</v>
      </c>
      <c r="B9" s="27" t="s">
        <v>34</v>
      </c>
      <c r="C9" s="27" t="s">
        <v>35</v>
      </c>
      <c r="D9" s="27" t="s">
        <v>66</v>
      </c>
      <c r="E9" s="27" t="s">
        <v>37</v>
      </c>
      <c r="F9" s="27" t="s">
        <v>67</v>
      </c>
      <c r="G9" s="27" t="s">
        <v>48</v>
      </c>
      <c r="H9" s="27"/>
      <c r="I9" s="27" t="s">
        <v>68</v>
      </c>
      <c r="J9" s="27" t="s">
        <v>69</v>
      </c>
      <c r="K9" s="27" t="s">
        <v>70</v>
      </c>
      <c r="L9" s="27" t="s">
        <v>43</v>
      </c>
      <c r="M9" s="27" t="s">
        <v>44</v>
      </c>
      <c r="N9" s="27" t="s">
        <v>44</v>
      </c>
      <c r="O9" s="40">
        <f>P9+Q9+R9+S9</f>
        <v>1860</v>
      </c>
      <c r="P9" s="27">
        <v>1860</v>
      </c>
      <c r="Q9" s="27"/>
      <c r="R9" s="27"/>
      <c r="S9" s="27"/>
      <c r="T9" s="27">
        <v>1864</v>
      </c>
      <c r="U9" s="27">
        <v>6438</v>
      </c>
      <c r="V9" s="27">
        <v>9</v>
      </c>
      <c r="W9" s="27">
        <v>562</v>
      </c>
      <c r="X9" s="27">
        <v>2157</v>
      </c>
      <c r="Y9" s="27" t="s">
        <v>45</v>
      </c>
      <c r="Z9" s="27" t="s">
        <v>45</v>
      </c>
      <c r="AA9" s="27"/>
    </row>
    <row s="14" customFormat="1" ht="71.25" x14ac:dyDescent="0.15" r="10" spans="1:27">
      <c r="A10" s="27">
        <v>6</v>
      </c>
      <c r="B10" s="27" t="s">
        <v>34</v>
      </c>
      <c r="C10" s="27" t="s">
        <v>35</v>
      </c>
      <c r="D10" s="27" t="s">
        <v>71</v>
      </c>
      <c r="E10" s="27" t="s">
        <v>72</v>
      </c>
      <c r="F10" s="27" t="s">
        <v>73</v>
      </c>
      <c r="G10" s="27" t="s">
        <v>74</v>
      </c>
      <c r="H10" s="27" t="s">
        <v>34</v>
      </c>
      <c r="I10" s="27" t="s">
        <v>75</v>
      </c>
      <c r="J10" s="27" t="s">
        <v>76</v>
      </c>
      <c r="K10" s="27" t="s">
        <v>77</v>
      </c>
      <c r="L10" s="27" t="s">
        <v>43</v>
      </c>
      <c r="M10" s="27" t="s">
        <v>44</v>
      </c>
      <c r="N10" s="27" t="s">
        <v>44</v>
      </c>
      <c r="O10" s="40">
        <f>P10+Q10+R10+S10</f>
        <v>150</v>
      </c>
      <c r="P10" s="27">
        <v>150</v>
      </c>
      <c r="Q10" s="27"/>
      <c r="R10" s="27"/>
      <c r="S10" s="27">
        <v>0</v>
      </c>
      <c r="T10" s="27">
        <v>136</v>
      </c>
      <c r="U10" s="27">
        <v>420</v>
      </c>
      <c r="V10" s="27">
        <v>16</v>
      </c>
      <c r="W10" s="27">
        <v>112</v>
      </c>
      <c r="X10" s="27">
        <v>333</v>
      </c>
      <c r="Y10" s="27" t="s">
        <v>45</v>
      </c>
      <c r="Z10" s="27" t="s">
        <v>45</v>
      </c>
      <c r="AA10" s="27"/>
    </row>
    <row s="14" customFormat="1" ht="71.25" x14ac:dyDescent="0.15" r="11" spans="1:27">
      <c r="A11" s="27">
        <v>7</v>
      </c>
      <c r="B11" s="27" t="s">
        <v>34</v>
      </c>
      <c r="C11" s="27" t="s">
        <v>35</v>
      </c>
      <c r="D11" s="28" t="s">
        <v>78</v>
      </c>
      <c r="E11" s="27" t="s">
        <v>79</v>
      </c>
      <c r="F11" s="27" t="s">
        <v>80</v>
      </c>
      <c r="G11" s="27" t="s">
        <v>80</v>
      </c>
      <c r="H11" s="27" t="s">
        <v>34</v>
      </c>
      <c r="I11" s="27" t="s">
        <v>81</v>
      </c>
      <c r="J11" s="27" t="s">
        <v>82</v>
      </c>
      <c r="K11" s="27" t="s">
        <v>83</v>
      </c>
      <c r="L11" s="27" t="s">
        <v>43</v>
      </c>
      <c r="M11" s="27" t="s">
        <v>44</v>
      </c>
      <c r="N11" s="27" t="s">
        <v>44</v>
      </c>
      <c r="O11" s="40">
        <f>P11+Q11+R11+S11</f>
        <v>10.2</v>
      </c>
      <c r="P11" s="27">
        <v>10.2</v>
      </c>
      <c r="Q11" s="27"/>
      <c r="R11" s="27"/>
      <c r="S11" s="27">
        <v>0</v>
      </c>
      <c r="T11" s="28"/>
      <c r="U11" s="28"/>
      <c r="V11" s="28">
        <v>9</v>
      </c>
      <c r="W11" s="28">
        <v>186</v>
      </c>
      <c r="X11" s="28">
        <v>641</v>
      </c>
      <c r="Y11" s="27" t="s">
        <v>84</v>
      </c>
      <c r="Z11" s="27" t="s">
        <v>84</v>
      </c>
      <c r="AA11" s="27"/>
    </row>
    <row s="14" customFormat="1" ht="156.75" x14ac:dyDescent="0.15" r="12" spans="1:27">
      <c r="A12" s="27">
        <v>8</v>
      </c>
      <c r="B12" s="27" t="s">
        <v>34</v>
      </c>
      <c r="C12" s="27" t="s">
        <v>35</v>
      </c>
      <c r="D12" s="28" t="s">
        <v>85</v>
      </c>
      <c r="E12" s="27" t="s">
        <v>79</v>
      </c>
      <c r="F12" s="27" t="s">
        <v>80</v>
      </c>
      <c r="G12" s="27" t="s">
        <v>80</v>
      </c>
      <c r="H12" s="27" t="s">
        <v>86</v>
      </c>
      <c r="I12" s="27" t="s">
        <v>87</v>
      </c>
      <c r="J12" s="27" t="s">
        <v>88</v>
      </c>
      <c r="K12" s="27" t="s">
        <v>89</v>
      </c>
      <c r="L12" s="27" t="s">
        <v>43</v>
      </c>
      <c r="M12" s="27" t="s">
        <v>44</v>
      </c>
      <c r="N12" s="27" t="s">
        <v>44</v>
      </c>
      <c r="O12" s="40">
        <f>P12+Q12+R12+S12</f>
        <v>38.4</v>
      </c>
      <c r="P12" s="27">
        <v>38.4</v>
      </c>
      <c r="Q12" s="27"/>
      <c r="R12" s="27"/>
      <c r="S12" s="27">
        <v>0</v>
      </c>
      <c r="T12" s="28">
        <v>2953</v>
      </c>
      <c r="U12" s="28">
        <v>8931</v>
      </c>
      <c r="V12" s="28">
        <v>21</v>
      </c>
      <c r="W12" s="28">
        <v>64</v>
      </c>
      <c r="X12" s="28">
        <v>219</v>
      </c>
      <c r="Y12" s="27" t="s">
        <v>90</v>
      </c>
      <c r="Z12" s="27" t="s">
        <v>90</v>
      </c>
      <c r="AA12" s="27"/>
    </row>
    <row s="14" customFormat="1" ht="57.0" x14ac:dyDescent="0.15" r="13" spans="1:27">
      <c r="A13" s="27">
        <v>9</v>
      </c>
      <c r="B13" s="27" t="s">
        <v>34</v>
      </c>
      <c r="C13" s="27"/>
      <c r="D13" s="27" t="s">
        <v>91</v>
      </c>
      <c r="E13" s="27" t="s">
        <v>92</v>
      </c>
      <c r="F13" s="27" t="s">
        <v>92</v>
      </c>
      <c r="G13" s="27" t="s">
        <v>92</v>
      </c>
      <c r="H13" s="27" t="s">
        <v>34</v>
      </c>
      <c r="I13" s="27" t="s">
        <v>93</v>
      </c>
      <c r="J13" s="27" t="s">
        <v>94</v>
      </c>
      <c r="K13" s="27" t="s">
        <v>95</v>
      </c>
      <c r="L13" s="27" t="s">
        <v>43</v>
      </c>
      <c r="M13" s="27" t="s">
        <v>44</v>
      </c>
      <c r="N13" s="27" t="s">
        <v>44</v>
      </c>
      <c r="O13" s="40">
        <f>P13+Q13+R13+S13</f>
        <v>90</v>
      </c>
      <c r="P13" s="27">
        <v>60</v>
      </c>
      <c r="Q13" s="27">
        <v>10</v>
      </c>
      <c r="R13" s="27">
        <v>20</v>
      </c>
      <c r="S13" s="27">
        <v>0</v>
      </c>
      <c r="T13" s="27"/>
      <c r="U13" s="27"/>
      <c r="V13" s="27"/>
      <c r="W13" s="27"/>
      <c r="X13" s="27"/>
      <c r="Y13" s="27" t="s">
        <v>45</v>
      </c>
      <c r="Z13" s="27" t="s">
        <v>45</v>
      </c>
      <c r="AA13" s="27"/>
    </row>
    <row s="14" customFormat="1" ht="57.0" x14ac:dyDescent="0.15" r="14" spans="1:27">
      <c r="A14" s="27">
        <v>10</v>
      </c>
      <c r="B14" s="27" t="s">
        <v>34</v>
      </c>
      <c r="C14" s="27" t="s">
        <v>96</v>
      </c>
      <c r="D14" s="27" t="s">
        <v>97</v>
      </c>
      <c r="E14" s="27" t="s">
        <v>37</v>
      </c>
      <c r="F14" s="27" t="s">
        <v>38</v>
      </c>
      <c r="G14" s="27" t="s">
        <v>98</v>
      </c>
      <c r="H14" s="27" t="s">
        <v>34</v>
      </c>
      <c r="I14" s="27" t="s">
        <v>99</v>
      </c>
      <c r="J14" s="27" t="s">
        <v>100</v>
      </c>
      <c r="K14" s="27" t="s">
        <v>101</v>
      </c>
      <c r="L14" s="27" t="s">
        <v>43</v>
      </c>
      <c r="M14" s="27" t="s">
        <v>44</v>
      </c>
      <c r="N14" s="27" t="s">
        <v>44</v>
      </c>
      <c r="O14" s="40">
        <f>P14+Q14+R14+S14</f>
        <v>200</v>
      </c>
      <c r="P14" s="27">
        <v>0</v>
      </c>
      <c r="Q14" s="27"/>
      <c r="R14" s="41">
        <v>200</v>
      </c>
      <c r="S14" s="27">
        <v>0</v>
      </c>
      <c r="T14" s="27">
        <v>61248</v>
      </c>
      <c r="U14" s="27">
        <v>213547</v>
      </c>
      <c r="V14" s="27">
        <v>37</v>
      </c>
      <c r="W14" s="27">
        <v>762</v>
      </c>
      <c r="X14" s="27">
        <v>2439</v>
      </c>
      <c r="Y14" s="27" t="s">
        <v>45</v>
      </c>
      <c r="Z14" s="27" t="s">
        <v>45</v>
      </c>
      <c r="AA14" s="27"/>
    </row>
    <row s="14" customFormat="1" ht="171.0" x14ac:dyDescent="0.15" r="15" spans="1:27">
      <c r="A15" s="27">
        <v>11</v>
      </c>
      <c r="B15" s="27" t="s">
        <v>34</v>
      </c>
      <c r="C15" s="27" t="s">
        <v>96</v>
      </c>
      <c r="D15" s="27" t="s">
        <v>102</v>
      </c>
      <c r="E15" s="27" t="s">
        <v>37</v>
      </c>
      <c r="F15" s="27" t="s">
        <v>47</v>
      </c>
      <c r="G15" s="27" t="s">
        <v>103</v>
      </c>
      <c r="H15" s="27" t="s">
        <v>96</v>
      </c>
      <c r="I15" s="27" t="s">
        <v>104</v>
      </c>
      <c r="J15" s="27" t="s">
        <v>105</v>
      </c>
      <c r="K15" s="27" t="s">
        <v>106</v>
      </c>
      <c r="L15" s="27" t="s">
        <v>43</v>
      </c>
      <c r="M15" s="27" t="s">
        <v>44</v>
      </c>
      <c r="N15" s="27" t="s">
        <v>44</v>
      </c>
      <c r="O15" s="40">
        <f>P15+Q15+R15+S15</f>
        <v>105</v>
      </c>
      <c r="P15" s="27">
        <v>0</v>
      </c>
      <c r="Q15" s="27"/>
      <c r="R15" s="41">
        <v>100</v>
      </c>
      <c r="S15" s="27">
        <v>5</v>
      </c>
      <c r="T15" s="27"/>
      <c r="U15" s="27"/>
      <c r="V15" s="27">
        <v>29</v>
      </c>
      <c r="W15" s="27">
        <v>80</v>
      </c>
      <c r="X15" s="27">
        <v>257</v>
      </c>
      <c r="Y15" s="27" t="s">
        <v>45</v>
      </c>
      <c r="Z15" s="27" t="s">
        <v>45</v>
      </c>
      <c r="AA15" s="27"/>
    </row>
    <row s="14" customFormat="1" ht="156.75" x14ac:dyDescent="0.15" r="16" spans="1:27">
      <c r="A16" s="27">
        <v>12</v>
      </c>
      <c r="B16" s="27" t="s">
        <v>34</v>
      </c>
      <c r="C16" s="27" t="s">
        <v>96</v>
      </c>
      <c r="D16" s="27" t="s">
        <v>107</v>
      </c>
      <c r="E16" s="27" t="s">
        <v>72</v>
      </c>
      <c r="F16" s="27" t="s">
        <v>108</v>
      </c>
      <c r="G16" s="27" t="s">
        <v>109</v>
      </c>
      <c r="H16" s="27" t="s">
        <v>96</v>
      </c>
      <c r="I16" s="27" t="s">
        <v>110</v>
      </c>
      <c r="J16" s="27" t="s">
        <v>111</v>
      </c>
      <c r="K16" s="27" t="s">
        <v>112</v>
      </c>
      <c r="L16" s="27" t="s">
        <v>43</v>
      </c>
      <c r="M16" s="27" t="s">
        <v>44</v>
      </c>
      <c r="N16" s="27" t="s">
        <v>44</v>
      </c>
      <c r="O16" s="40">
        <f>P16+Q16+R16+S16</f>
        <v>93.57</v>
      </c>
      <c r="P16" s="27">
        <v>0</v>
      </c>
      <c r="Q16" s="27"/>
      <c r="R16" s="41">
        <v>93.57</v>
      </c>
      <c r="S16" s="27">
        <v>0</v>
      </c>
      <c r="T16" s="27"/>
      <c r="U16" s="27"/>
      <c r="V16" s="27">
        <v>37</v>
      </c>
      <c r="W16" s="27">
        <v>5100</v>
      </c>
      <c r="X16" s="27">
        <v>15595</v>
      </c>
      <c r="Y16" s="27" t="s">
        <v>45</v>
      </c>
      <c r="Z16" s="27" t="s">
        <v>45</v>
      </c>
      <c r="AA16" s="27"/>
    </row>
    <row s="14" customFormat="1" ht="71.25" x14ac:dyDescent="0.15" r="17" spans="1:27">
      <c r="A17" s="27">
        <v>13</v>
      </c>
      <c r="B17" s="27" t="s">
        <v>34</v>
      </c>
      <c r="C17" s="27" t="s">
        <v>96</v>
      </c>
      <c r="D17" s="27" t="s">
        <v>113</v>
      </c>
      <c r="E17" s="27" t="s">
        <v>79</v>
      </c>
      <c r="F17" s="27" t="s">
        <v>80</v>
      </c>
      <c r="G17" s="27" t="s">
        <v>80</v>
      </c>
      <c r="H17" s="27" t="s">
        <v>34</v>
      </c>
      <c r="I17" s="27" t="s">
        <v>114</v>
      </c>
      <c r="J17" s="27" t="s">
        <v>115</v>
      </c>
      <c r="K17" s="27" t="s">
        <v>116</v>
      </c>
      <c r="L17" s="27" t="s">
        <v>43</v>
      </c>
      <c r="M17" s="27" t="s">
        <v>44</v>
      </c>
      <c r="N17" s="27" t="s">
        <v>44</v>
      </c>
      <c r="O17" s="40">
        <f>P17+Q17+R17+S17</f>
        <v>194.77</v>
      </c>
      <c r="P17" s="27">
        <v>129.77</v>
      </c>
      <c r="Q17" s="27"/>
      <c r="R17" s="41">
        <v>65</v>
      </c>
      <c r="S17" s="27"/>
      <c r="T17" s="27">
        <v>33562</v>
      </c>
      <c r="U17" s="27">
        <v>138725</v>
      </c>
      <c r="V17" s="27">
        <v>37</v>
      </c>
      <c r="W17" s="27">
        <v>139</v>
      </c>
      <c r="X17" s="27">
        <v>519</v>
      </c>
      <c r="Y17" s="27" t="s">
        <v>117</v>
      </c>
      <c r="Z17" s="27" t="s">
        <v>118</v>
      </c>
      <c r="AA17" s="27"/>
    </row>
    <row s="15" customFormat="1" ht="171.0" x14ac:dyDescent="0.15" r="18" spans="1:27">
      <c r="A18" s="27">
        <v>14</v>
      </c>
      <c r="B18" s="27" t="s">
        <v>34</v>
      </c>
      <c r="C18" s="27" t="s">
        <v>96</v>
      </c>
      <c r="D18" s="27" t="s">
        <v>119</v>
      </c>
      <c r="E18" s="27" t="s">
        <v>79</v>
      </c>
      <c r="F18" s="27" t="s">
        <v>120</v>
      </c>
      <c r="G18" s="27" t="s">
        <v>121</v>
      </c>
      <c r="H18" s="27" t="s">
        <v>96</v>
      </c>
      <c r="I18" s="27" t="s">
        <v>122</v>
      </c>
      <c r="J18" s="27" t="s">
        <v>123</v>
      </c>
      <c r="K18" s="27" t="s">
        <v>124</v>
      </c>
      <c r="L18" s="27" t="s">
        <v>43</v>
      </c>
      <c r="M18" s="27" t="s">
        <v>44</v>
      </c>
      <c r="N18" s="27" t="s">
        <v>44</v>
      </c>
      <c r="O18" s="40">
        <f>P18+Q18+R18+S18</f>
        <v>384</v>
      </c>
      <c r="P18" s="27">
        <v>384</v>
      </c>
      <c r="Q18" s="27">
        <v>0</v>
      </c>
      <c r="R18" s="27"/>
      <c r="S18" s="27">
        <v>0</v>
      </c>
      <c r="T18" s="27"/>
      <c r="U18" s="27"/>
      <c r="V18" s="27">
        <v>37</v>
      </c>
      <c r="W18" s="27">
        <v>3561</v>
      </c>
      <c r="X18" s="27">
        <v>4600</v>
      </c>
      <c r="Y18" s="27" t="s">
        <v>125</v>
      </c>
      <c r="Z18" s="27" t="s">
        <v>125</v>
      </c>
      <c r="AA18" s="27"/>
    </row>
    <row s="14" customFormat="1" ht="408.75" x14ac:dyDescent="0.15" r="19" spans="1:27">
      <c r="A19" s="27">
        <v>15</v>
      </c>
      <c r="B19" s="27" t="s">
        <v>126</v>
      </c>
      <c r="C19" s="27" t="s">
        <v>127</v>
      </c>
      <c r="D19" s="27" t="s">
        <v>128</v>
      </c>
      <c r="E19" s="27" t="s">
        <v>37</v>
      </c>
      <c r="F19" s="27" t="s">
        <v>129</v>
      </c>
      <c r="G19" s="27" t="s">
        <v>130</v>
      </c>
      <c r="H19" s="27" t="s">
        <v>131</v>
      </c>
      <c r="I19" s="27" t="s">
        <v>132</v>
      </c>
      <c r="J19" s="27" t="s">
        <v>133</v>
      </c>
      <c r="K19" s="27" t="s">
        <v>134</v>
      </c>
      <c r="L19" s="27" t="s">
        <v>43</v>
      </c>
      <c r="M19" s="27" t="s">
        <v>44</v>
      </c>
      <c r="N19" s="27" t="s">
        <v>44</v>
      </c>
      <c r="O19" s="40">
        <f>P19+Q19+R19+S19</f>
        <v>401</v>
      </c>
      <c r="P19" s="27">
        <v>0</v>
      </c>
      <c r="Q19" s="27">
        <v>0</v>
      </c>
      <c r="R19" s="27">
        <v>400</v>
      </c>
      <c r="S19" s="27">
        <v>1</v>
      </c>
      <c r="T19" s="27">
        <v>318</v>
      </c>
      <c r="U19" s="27">
        <v>1463</v>
      </c>
      <c r="V19" s="27">
        <v>1</v>
      </c>
      <c r="W19" s="27">
        <v>49</v>
      </c>
      <c r="X19" s="27">
        <v>186</v>
      </c>
      <c r="Y19" s="27" t="s">
        <v>135</v>
      </c>
      <c r="Z19" s="27" t="s">
        <v>136</v>
      </c>
      <c r="AA19" s="27"/>
    </row>
    <row s="14" customFormat="1" ht="356.25" x14ac:dyDescent="0.15" r="20" spans="1:27">
      <c r="A20" s="27">
        <v>16</v>
      </c>
      <c r="B20" s="27" t="s">
        <v>34</v>
      </c>
      <c r="C20" s="27" t="s">
        <v>96</v>
      </c>
      <c r="D20" s="27" t="s">
        <v>137</v>
      </c>
      <c r="E20" s="27" t="s">
        <v>79</v>
      </c>
      <c r="F20" s="27" t="s">
        <v>80</v>
      </c>
      <c r="G20" s="27" t="s">
        <v>80</v>
      </c>
      <c r="H20" s="27" t="s">
        <v>138</v>
      </c>
      <c r="I20" s="27" t="s">
        <v>139</v>
      </c>
      <c r="J20" s="27" t="s">
        <v>140</v>
      </c>
      <c r="K20" s="27" t="s">
        <v>89</v>
      </c>
      <c r="L20" s="27" t="s">
        <v>43</v>
      </c>
      <c r="M20" s="27" t="s">
        <v>44</v>
      </c>
      <c r="N20" s="27" t="s">
        <v>44</v>
      </c>
      <c r="O20" s="40">
        <f>P20+Q20+R20+S20</f>
        <v>54.6</v>
      </c>
      <c r="P20" s="27">
        <v>54.6</v>
      </c>
      <c r="Q20" s="27">
        <v>0</v>
      </c>
      <c r="R20" s="27"/>
      <c r="S20" s="27">
        <v>0</v>
      </c>
      <c r="T20" s="27">
        <v>2681</v>
      </c>
      <c r="U20" s="27">
        <v>11342</v>
      </c>
      <c r="V20" s="27">
        <v>35</v>
      </c>
      <c r="W20" s="27">
        <v>91</v>
      </c>
      <c r="X20" s="27">
        <v>326</v>
      </c>
      <c r="Y20" s="27" t="s">
        <v>45</v>
      </c>
      <c r="Z20" s="27" t="s">
        <v>45</v>
      </c>
      <c r="AA20" s="27"/>
    </row>
    <row s="15" customFormat="1" ht="82.0" customHeight="1" x14ac:dyDescent="0.15" r="21" spans="1:27">
      <c r="A21" s="27">
        <v>17</v>
      </c>
      <c r="B21" s="27" t="s">
        <v>34</v>
      </c>
      <c r="C21" s="27" t="s">
        <v>35</v>
      </c>
      <c r="D21" s="27" t="s">
        <v>141</v>
      </c>
      <c r="E21" s="27" t="s">
        <v>142</v>
      </c>
      <c r="F21" s="27" t="s">
        <v>143</v>
      </c>
      <c r="G21" s="27" t="s">
        <v>144</v>
      </c>
      <c r="H21" s="27" t="s">
        <v>35</v>
      </c>
      <c r="I21" s="27" t="s">
        <v>145</v>
      </c>
      <c r="J21" s="27" t="s">
        <v>146</v>
      </c>
      <c r="K21" s="27" t="s">
        <v>147</v>
      </c>
      <c r="L21" s="27" t="s">
        <v>43</v>
      </c>
      <c r="M21" s="27" t="s">
        <v>44</v>
      </c>
      <c r="N21" s="27" t="s">
        <v>44</v>
      </c>
      <c r="O21" s="40">
        <f>P21+Q21+R21+S21</f>
        <v>201</v>
      </c>
      <c r="P21" s="27"/>
      <c r="Q21" s="27"/>
      <c r="R21" s="27">
        <v>200</v>
      </c>
      <c r="S21" s="27">
        <v>1</v>
      </c>
      <c r="T21" s="27">
        <v>3157</v>
      </c>
      <c r="U21" s="27">
        <v>11243</v>
      </c>
      <c r="V21" s="27">
        <v>11</v>
      </c>
      <c r="W21" s="27">
        <v>451</v>
      </c>
      <c r="X21" s="27">
        <v>1437</v>
      </c>
      <c r="Y21" s="27" t="s">
        <v>45</v>
      </c>
      <c r="Z21" s="27" t="s">
        <v>52</v>
      </c>
      <c r="AA21" s="27"/>
    </row>
    <row s="14" customFormat="1" ht="57.0" x14ac:dyDescent="0.15" r="22" spans="1:27">
      <c r="A22" s="27">
        <v>18</v>
      </c>
      <c r="B22" s="27" t="s">
        <v>148</v>
      </c>
      <c r="C22" s="27" t="s">
        <v>149</v>
      </c>
      <c r="D22" s="27" t="s">
        <v>150</v>
      </c>
      <c r="E22" s="29" t="s">
        <v>37</v>
      </c>
      <c r="F22" s="29" t="s">
        <v>47</v>
      </c>
      <c r="G22" s="29" t="s">
        <v>48</v>
      </c>
      <c r="H22" s="27" t="s">
        <v>151</v>
      </c>
      <c r="I22" s="27" t="s">
        <v>152</v>
      </c>
      <c r="J22" s="27" t="s">
        <v>153</v>
      </c>
      <c r="K22" s="27" t="s">
        <v>154</v>
      </c>
      <c r="L22" s="27" t="s">
        <v>43</v>
      </c>
      <c r="M22" s="27" t="s">
        <v>44</v>
      </c>
      <c r="N22" s="27" t="s">
        <v>44</v>
      </c>
      <c r="O22" s="40">
        <f>P22+Q22+R22+S22</f>
        <v>39</v>
      </c>
      <c r="P22" s="27">
        <v>38.5</v>
      </c>
      <c r="Q22" s="27"/>
      <c r="R22" s="27"/>
      <c r="S22" s="27">
        <v>0.5</v>
      </c>
      <c r="T22" s="27">
        <v>37</v>
      </c>
      <c r="U22" s="27">
        <v>142</v>
      </c>
      <c r="V22" s="27">
        <v>0</v>
      </c>
      <c r="W22" s="27">
        <v>12</v>
      </c>
      <c r="X22" s="27">
        <v>39</v>
      </c>
      <c r="Y22" s="27" t="s">
        <v>45</v>
      </c>
      <c r="Z22" s="27" t="s">
        <v>155</v>
      </c>
      <c r="AA22" s="27"/>
    </row>
    <row s="14" customFormat="1" ht="42.75" x14ac:dyDescent="0.15" r="23" spans="1:27">
      <c r="A23" s="27">
        <v>19</v>
      </c>
      <c r="B23" s="27" t="s">
        <v>148</v>
      </c>
      <c r="C23" s="27" t="s">
        <v>156</v>
      </c>
      <c r="D23" s="27" t="s">
        <v>157</v>
      </c>
      <c r="E23" s="29" t="s">
        <v>37</v>
      </c>
      <c r="F23" s="29" t="s">
        <v>47</v>
      </c>
      <c r="G23" s="29" t="s">
        <v>48</v>
      </c>
      <c r="H23" s="27" t="s">
        <v>158</v>
      </c>
      <c r="I23" s="27" t="s">
        <v>159</v>
      </c>
      <c r="J23" s="27" t="s">
        <v>160</v>
      </c>
      <c r="K23" s="27" t="s">
        <v>161</v>
      </c>
      <c r="L23" s="27" t="s">
        <v>43</v>
      </c>
      <c r="M23" s="27" t="s">
        <v>44</v>
      </c>
      <c r="N23" s="27" t="s">
        <v>44</v>
      </c>
      <c r="O23" s="40">
        <f>P23+Q23+R23+S23</f>
        <v>10.1</v>
      </c>
      <c r="P23" s="27">
        <v>10</v>
      </c>
      <c r="Q23" s="27"/>
      <c r="R23" s="27"/>
      <c r="S23" s="27">
        <v>0.1</v>
      </c>
      <c r="T23" s="27">
        <v>112</v>
      </c>
      <c r="U23" s="27">
        <v>392</v>
      </c>
      <c r="V23" s="27">
        <v>1</v>
      </c>
      <c r="W23" s="27">
        <v>31</v>
      </c>
      <c r="X23" s="27">
        <v>131</v>
      </c>
      <c r="Y23" s="27" t="s">
        <v>45</v>
      </c>
      <c r="Z23" s="27" t="s">
        <v>155</v>
      </c>
      <c r="AA23" s="27"/>
    </row>
    <row s="14" customFormat="1" ht="114.0" x14ac:dyDescent="0.15" r="24" spans="1:27">
      <c r="A24" s="27">
        <v>20</v>
      </c>
      <c r="B24" s="27" t="s">
        <v>148</v>
      </c>
      <c r="C24" s="27" t="s">
        <v>156</v>
      </c>
      <c r="D24" s="27" t="s">
        <v>162</v>
      </c>
      <c r="E24" s="29" t="s">
        <v>142</v>
      </c>
      <c r="F24" s="29" t="s">
        <v>163</v>
      </c>
      <c r="G24" s="29" t="s">
        <v>164</v>
      </c>
      <c r="H24" s="27" t="s">
        <v>165</v>
      </c>
      <c r="I24" s="27" t="s">
        <v>166</v>
      </c>
      <c r="J24" s="27" t="s">
        <v>167</v>
      </c>
      <c r="K24" s="27" t="s">
        <v>168</v>
      </c>
      <c r="L24" s="27" t="s">
        <v>43</v>
      </c>
      <c r="M24" s="27" t="s">
        <v>44</v>
      </c>
      <c r="N24" s="27" t="s">
        <v>44</v>
      </c>
      <c r="O24" s="40">
        <f>P24+Q24+R24+S24</f>
        <v>77.10000000000001</v>
      </c>
      <c r="P24" s="27">
        <v>76.95</v>
      </c>
      <c r="Q24" s="27"/>
      <c r="R24" s="27"/>
      <c r="S24" s="27">
        <v>0.15</v>
      </c>
      <c r="T24" s="27">
        <v>89</v>
      </c>
      <c r="U24" s="27">
        <v>326</v>
      </c>
      <c r="V24" s="27">
        <v>1</v>
      </c>
      <c r="W24" s="27">
        <v>26</v>
      </c>
      <c r="X24" s="27">
        <v>113</v>
      </c>
      <c r="Y24" s="27" t="s">
        <v>169</v>
      </c>
      <c r="Z24" s="27" t="s">
        <v>155</v>
      </c>
      <c r="AA24" s="27"/>
    </row>
    <row s="14" customFormat="1" ht="114.0" x14ac:dyDescent="0.15" r="25" spans="1:27">
      <c r="A25" s="27">
        <v>21</v>
      </c>
      <c r="B25" s="27" t="s">
        <v>148</v>
      </c>
      <c r="C25" s="27" t="s">
        <v>170</v>
      </c>
      <c r="D25" s="27" t="s">
        <v>171</v>
      </c>
      <c r="E25" s="29" t="s">
        <v>142</v>
      </c>
      <c r="F25" s="29" t="s">
        <v>163</v>
      </c>
      <c r="G25" s="27" t="s">
        <v>172</v>
      </c>
      <c r="H25" s="27" t="s">
        <v>173</v>
      </c>
      <c r="I25" s="27" t="s">
        <v>174</v>
      </c>
      <c r="J25" s="27" t="s">
        <v>175</v>
      </c>
      <c r="K25" s="27" t="s">
        <v>176</v>
      </c>
      <c r="L25" s="27" t="s">
        <v>43</v>
      </c>
      <c r="M25" s="27" t="s">
        <v>44</v>
      </c>
      <c r="N25" s="27" t="s">
        <v>44</v>
      </c>
      <c r="O25" s="40">
        <f>P25+Q25+R25+S25</f>
        <v>2.6</v>
      </c>
      <c r="P25" s="27">
        <v>2.5</v>
      </c>
      <c r="Q25" s="27"/>
      <c r="R25" s="27"/>
      <c r="S25" s="27">
        <v>0.1</v>
      </c>
      <c r="T25" s="27">
        <v>91</v>
      </c>
      <c r="U25" s="27">
        <v>308</v>
      </c>
      <c r="V25" s="27">
        <v>1</v>
      </c>
      <c r="W25" s="27">
        <v>18</v>
      </c>
      <c r="X25" s="27">
        <v>62</v>
      </c>
      <c r="Y25" s="32" t="s">
        <v>177</v>
      </c>
      <c r="Z25" s="27" t="s">
        <v>155</v>
      </c>
      <c r="AA25" s="27"/>
    </row>
    <row s="14" customFormat="1" ht="42.75" x14ac:dyDescent="0.15" r="26" spans="1:27">
      <c r="A26" s="27">
        <v>22</v>
      </c>
      <c r="B26" s="27" t="s">
        <v>148</v>
      </c>
      <c r="C26" s="27" t="s">
        <v>178</v>
      </c>
      <c r="D26" s="27" t="s">
        <v>179</v>
      </c>
      <c r="E26" s="29" t="s">
        <v>37</v>
      </c>
      <c r="F26" s="29" t="s">
        <v>47</v>
      </c>
      <c r="G26" s="29" t="s">
        <v>48</v>
      </c>
      <c r="H26" s="27" t="s">
        <v>180</v>
      </c>
      <c r="I26" s="27" t="s">
        <v>181</v>
      </c>
      <c r="J26" s="27" t="s">
        <v>181</v>
      </c>
      <c r="K26" s="27" t="s">
        <v>182</v>
      </c>
      <c r="L26" s="27" t="s">
        <v>43</v>
      </c>
      <c r="M26" s="27" t="s">
        <v>44</v>
      </c>
      <c r="N26" s="27" t="s">
        <v>44</v>
      </c>
      <c r="O26" s="40">
        <f>P26+Q26+R26+S26</f>
        <v>20.1</v>
      </c>
      <c r="P26" s="27">
        <v>20</v>
      </c>
      <c r="Q26" s="27"/>
      <c r="R26" s="27"/>
      <c r="S26" s="27">
        <v>0.1</v>
      </c>
      <c r="T26" s="27">
        <v>120</v>
      </c>
      <c r="U26" s="27">
        <v>465</v>
      </c>
      <c r="V26" s="27">
        <v>0</v>
      </c>
      <c r="W26" s="27">
        <v>40</v>
      </c>
      <c r="X26" s="27">
        <v>163</v>
      </c>
      <c r="Y26" s="27" t="s">
        <v>45</v>
      </c>
      <c r="Z26" s="27" t="s">
        <v>155</v>
      </c>
      <c r="AA26" s="27"/>
    </row>
    <row s="14" customFormat="1" ht="71.25" x14ac:dyDescent="0.15" r="27" spans="1:27">
      <c r="A27" s="27">
        <v>23</v>
      </c>
      <c r="B27" s="27" t="s">
        <v>148</v>
      </c>
      <c r="C27" s="27" t="s">
        <v>183</v>
      </c>
      <c r="D27" s="27" t="s">
        <v>184</v>
      </c>
      <c r="E27" s="27" t="s">
        <v>37</v>
      </c>
      <c r="F27" s="27" t="s">
        <v>54</v>
      </c>
      <c r="G27" s="27" t="s">
        <v>185</v>
      </c>
      <c r="H27" s="27" t="s">
        <v>183</v>
      </c>
      <c r="I27" s="27" t="s">
        <v>186</v>
      </c>
      <c r="J27" s="27" t="s">
        <v>187</v>
      </c>
      <c r="K27" s="27" t="s">
        <v>188</v>
      </c>
      <c r="L27" s="27" t="s">
        <v>43</v>
      </c>
      <c r="M27" s="27" t="s">
        <v>44</v>
      </c>
      <c r="N27" s="27" t="s">
        <v>44</v>
      </c>
      <c r="O27" s="40">
        <f>P27+Q27+R27+S27</f>
        <v>30.32</v>
      </c>
      <c r="P27" s="27">
        <v>29.82</v>
      </c>
      <c r="Q27" s="27"/>
      <c r="R27" s="27"/>
      <c r="S27" s="27">
        <v>0.5</v>
      </c>
      <c r="T27" s="27">
        <v>64</v>
      </c>
      <c r="U27" s="27">
        <v>213</v>
      </c>
      <c r="V27" s="27">
        <v>1</v>
      </c>
      <c r="W27" s="27">
        <v>14</v>
      </c>
      <c r="X27" s="27">
        <v>39</v>
      </c>
      <c r="Y27" s="27" t="s">
        <v>169</v>
      </c>
      <c r="Z27" s="27" t="s">
        <v>155</v>
      </c>
      <c r="AA27" s="27"/>
    </row>
    <row s="14" customFormat="1" ht="114.0" x14ac:dyDescent="0.15" r="28" spans="1:27">
      <c r="A28" s="27">
        <v>24</v>
      </c>
      <c r="B28" s="27" t="s">
        <v>148</v>
      </c>
      <c r="C28" s="27" t="s">
        <v>189</v>
      </c>
      <c r="D28" s="27" t="s">
        <v>190</v>
      </c>
      <c r="E28" s="29" t="s">
        <v>142</v>
      </c>
      <c r="F28" s="29" t="s">
        <v>163</v>
      </c>
      <c r="G28" s="29" t="s">
        <v>164</v>
      </c>
      <c r="H28" s="27" t="s">
        <v>191</v>
      </c>
      <c r="I28" s="27" t="s">
        <v>192</v>
      </c>
      <c r="J28" s="27" t="s">
        <v>193</v>
      </c>
      <c r="K28" s="27" t="s">
        <v>194</v>
      </c>
      <c r="L28" s="27" t="s">
        <v>43</v>
      </c>
      <c r="M28" s="27" t="s">
        <v>44</v>
      </c>
      <c r="N28" s="27" t="s">
        <v>44</v>
      </c>
      <c r="O28" s="40">
        <f>P28+Q28+R28+S28</f>
        <v>57.9</v>
      </c>
      <c r="P28" s="27">
        <v>57.75</v>
      </c>
      <c r="Q28" s="27"/>
      <c r="R28" s="27"/>
      <c r="S28" s="27">
        <v>0.15</v>
      </c>
      <c r="T28" s="27">
        <v>188</v>
      </c>
      <c r="U28" s="27">
        <v>657</v>
      </c>
      <c r="V28" s="27">
        <v>0</v>
      </c>
      <c r="W28" s="27">
        <v>39</v>
      </c>
      <c r="X28" s="27">
        <v>159</v>
      </c>
      <c r="Y28" s="27" t="s">
        <v>45</v>
      </c>
      <c r="Z28" s="27" t="s">
        <v>155</v>
      </c>
      <c r="AA28" s="27"/>
    </row>
    <row s="14" customFormat="1" ht="114.0" x14ac:dyDescent="0.15" r="29" spans="1:27">
      <c r="A29" s="27">
        <v>25</v>
      </c>
      <c r="B29" s="27" t="s">
        <v>148</v>
      </c>
      <c r="C29" s="27" t="s">
        <v>189</v>
      </c>
      <c r="D29" s="27" t="s">
        <v>195</v>
      </c>
      <c r="E29" s="29" t="s">
        <v>142</v>
      </c>
      <c r="F29" s="29" t="s">
        <v>163</v>
      </c>
      <c r="G29" s="29" t="s">
        <v>164</v>
      </c>
      <c r="H29" s="27" t="s">
        <v>191</v>
      </c>
      <c r="I29" s="27" t="s">
        <v>196</v>
      </c>
      <c r="J29" s="27" t="s">
        <v>197</v>
      </c>
      <c r="K29" s="27" t="s">
        <v>198</v>
      </c>
      <c r="L29" s="27" t="s">
        <v>43</v>
      </c>
      <c r="M29" s="27" t="s">
        <v>44</v>
      </c>
      <c r="N29" s="27" t="s">
        <v>44</v>
      </c>
      <c r="O29" s="40">
        <f>P29+Q29+R29+S29</f>
        <v>89.5</v>
      </c>
      <c r="P29" s="27">
        <v>89.1</v>
      </c>
      <c r="Q29" s="27"/>
      <c r="R29" s="27"/>
      <c r="S29" s="27">
        <v>0.4</v>
      </c>
      <c r="T29" s="27">
        <v>188</v>
      </c>
      <c r="U29" s="27">
        <v>657</v>
      </c>
      <c r="V29" s="27">
        <v>0</v>
      </c>
      <c r="W29" s="27">
        <v>39</v>
      </c>
      <c r="X29" s="27">
        <v>159</v>
      </c>
      <c r="Y29" s="27" t="s">
        <v>169</v>
      </c>
      <c r="Z29" s="27" t="s">
        <v>155</v>
      </c>
      <c r="AA29" s="27"/>
    </row>
    <row s="14" customFormat="1" ht="57.0" x14ac:dyDescent="0.15" r="30" spans="1:27">
      <c r="A30" s="27">
        <v>26</v>
      </c>
      <c r="B30" s="27" t="s">
        <v>148</v>
      </c>
      <c r="C30" s="27" t="s">
        <v>199</v>
      </c>
      <c r="D30" s="27" t="s">
        <v>200</v>
      </c>
      <c r="E30" s="29" t="s">
        <v>37</v>
      </c>
      <c r="F30" s="29" t="s">
        <v>47</v>
      </c>
      <c r="G30" s="29" t="s">
        <v>48</v>
      </c>
      <c r="H30" s="27" t="s">
        <v>201</v>
      </c>
      <c r="I30" s="27" t="s">
        <v>202</v>
      </c>
      <c r="J30" s="27" t="s">
        <v>203</v>
      </c>
      <c r="K30" s="27" t="s">
        <v>51</v>
      </c>
      <c r="L30" s="27" t="s">
        <v>43</v>
      </c>
      <c r="M30" s="27" t="s">
        <v>44</v>
      </c>
      <c r="N30" s="27" t="s">
        <v>44</v>
      </c>
      <c r="O30" s="40">
        <f>P30+Q30+R30+S30</f>
        <v>6</v>
      </c>
      <c r="P30" s="27">
        <v>5.9</v>
      </c>
      <c r="Q30" s="27"/>
      <c r="R30" s="27"/>
      <c r="S30" s="27">
        <v>0.1</v>
      </c>
      <c r="T30" s="27">
        <v>345</v>
      </c>
      <c r="U30" s="27">
        <v>1138</v>
      </c>
      <c r="V30" s="27">
        <v>1</v>
      </c>
      <c r="W30" s="27">
        <v>80</v>
      </c>
      <c r="X30" s="27">
        <v>305</v>
      </c>
      <c r="Y30" s="27" t="s">
        <v>45</v>
      </c>
      <c r="Z30" s="27" t="s">
        <v>155</v>
      </c>
      <c r="AA30" s="27"/>
    </row>
    <row s="14" customFormat="1" ht="114.0" x14ac:dyDescent="0.15" r="31" spans="1:27">
      <c r="A31" s="27">
        <v>27</v>
      </c>
      <c r="B31" s="27" t="s">
        <v>148</v>
      </c>
      <c r="C31" s="27" t="s">
        <v>204</v>
      </c>
      <c r="D31" s="27" t="s">
        <v>205</v>
      </c>
      <c r="E31" s="29" t="s">
        <v>142</v>
      </c>
      <c r="F31" s="29" t="s">
        <v>163</v>
      </c>
      <c r="G31" s="29" t="s">
        <v>164</v>
      </c>
      <c r="H31" s="27" t="s">
        <v>206</v>
      </c>
      <c r="I31" s="27" t="s">
        <v>207</v>
      </c>
      <c r="J31" s="27" t="s">
        <v>208</v>
      </c>
      <c r="K31" s="27" t="s">
        <v>209</v>
      </c>
      <c r="L31" s="27" t="s">
        <v>43</v>
      </c>
      <c r="M31" s="27" t="s">
        <v>44</v>
      </c>
      <c r="N31" s="27" t="s">
        <v>44</v>
      </c>
      <c r="O31" s="40">
        <f>P31+Q31+R31+S31</f>
        <v>81.5</v>
      </c>
      <c r="P31" s="27">
        <v>80.19</v>
      </c>
      <c r="Q31" s="27"/>
      <c r="R31" s="27"/>
      <c r="S31" s="27">
        <v>1.31</v>
      </c>
      <c r="T31" s="27">
        <v>42</v>
      </c>
      <c r="U31" s="27">
        <v>123</v>
      </c>
      <c r="V31" s="27">
        <v>1</v>
      </c>
      <c r="W31" s="27">
        <v>9</v>
      </c>
      <c r="X31" s="27">
        <v>28</v>
      </c>
      <c r="Y31" s="27" t="s">
        <v>169</v>
      </c>
      <c r="Z31" s="27" t="s">
        <v>155</v>
      </c>
      <c r="AA31" s="27"/>
    </row>
    <row s="14" customFormat="1" ht="156.75" x14ac:dyDescent="0.15" r="32" spans="1:27">
      <c r="A32" s="27">
        <v>28</v>
      </c>
      <c r="B32" s="27" t="s">
        <v>210</v>
      </c>
      <c r="C32" s="27" t="s">
        <v>211</v>
      </c>
      <c r="D32" s="28" t="s">
        <v>212</v>
      </c>
      <c r="E32" s="27" t="s">
        <v>142</v>
      </c>
      <c r="F32" s="27" t="s">
        <v>213</v>
      </c>
      <c r="G32" s="27" t="s">
        <v>214</v>
      </c>
      <c r="H32" s="27" t="s">
        <v>215</v>
      </c>
      <c r="I32" s="27" t="s">
        <v>216</v>
      </c>
      <c r="J32" s="27" t="s">
        <v>217</v>
      </c>
      <c r="K32" s="27" t="s">
        <v>94</v>
      </c>
      <c r="L32" s="27" t="s">
        <v>43</v>
      </c>
      <c r="M32" s="27" t="s">
        <v>44</v>
      </c>
      <c r="N32" s="27" t="s">
        <v>44</v>
      </c>
      <c r="O32" s="40">
        <f>P32+Q32+R32+S32</f>
        <v>27</v>
      </c>
      <c r="P32" s="27">
        <v>26</v>
      </c>
      <c r="Q32" s="27"/>
      <c r="R32" s="27"/>
      <c r="S32" s="27">
        <v>1</v>
      </c>
      <c r="T32" s="27">
        <v>55</v>
      </c>
      <c r="U32" s="27">
        <v>210</v>
      </c>
      <c r="V32" s="27"/>
      <c r="W32" s="27">
        <v>8</v>
      </c>
      <c r="X32" s="27">
        <v>35</v>
      </c>
      <c r="Y32" s="27" t="s">
        <v>169</v>
      </c>
      <c r="Z32" s="27" t="s">
        <v>218</v>
      </c>
      <c r="AA32" s="27"/>
    </row>
    <row s="14" customFormat="1" ht="85.5" x14ac:dyDescent="0.15" r="33" spans="1:27">
      <c r="A33" s="27">
        <v>29</v>
      </c>
      <c r="B33" s="27" t="s">
        <v>210</v>
      </c>
      <c r="C33" s="27" t="s">
        <v>219</v>
      </c>
      <c r="D33" s="28" t="s">
        <v>220</v>
      </c>
      <c r="E33" s="27" t="s">
        <v>37</v>
      </c>
      <c r="F33" s="27" t="s">
        <v>221</v>
      </c>
      <c r="G33" s="27" t="s">
        <v>221</v>
      </c>
      <c r="H33" s="27" t="s">
        <v>131</v>
      </c>
      <c r="I33" s="27" t="s">
        <v>222</v>
      </c>
      <c r="J33" s="27" t="s">
        <v>223</v>
      </c>
      <c r="K33" s="27" t="s">
        <v>224</v>
      </c>
      <c r="L33" s="27" t="s">
        <v>43</v>
      </c>
      <c r="M33" s="27" t="s">
        <v>44</v>
      </c>
      <c r="N33" s="27" t="s">
        <v>44</v>
      </c>
      <c r="O33" s="40">
        <f>P33+Q33+R33+S33</f>
        <v>61</v>
      </c>
      <c r="P33" s="27">
        <v>60</v>
      </c>
      <c r="Q33" s="27"/>
      <c r="R33" s="27"/>
      <c r="S33" s="27">
        <v>1</v>
      </c>
      <c r="T33" s="27">
        <v>408</v>
      </c>
      <c r="U33" s="27">
        <v>1363</v>
      </c>
      <c r="V33" s="27">
        <v>1</v>
      </c>
      <c r="W33" s="27">
        <v>92</v>
      </c>
      <c r="X33" s="27">
        <v>316</v>
      </c>
      <c r="Y33" s="27" t="s">
        <v>225</v>
      </c>
      <c r="Z33" s="27" t="s">
        <v>218</v>
      </c>
      <c r="AA33" s="27"/>
    </row>
    <row s="14" customFormat="1" ht="156.75" x14ac:dyDescent="0.15" r="34" spans="1:27">
      <c r="A34" s="27">
        <v>30</v>
      </c>
      <c r="B34" s="30" t="s">
        <v>210</v>
      </c>
      <c r="C34" s="30" t="s">
        <v>226</v>
      </c>
      <c r="D34" s="31" t="s">
        <v>227</v>
      </c>
      <c r="E34" s="30" t="s">
        <v>142</v>
      </c>
      <c r="F34" s="30" t="s">
        <v>213</v>
      </c>
      <c r="G34" s="30" t="s">
        <v>228</v>
      </c>
      <c r="H34" s="30" t="s">
        <v>229</v>
      </c>
      <c r="I34" s="30" t="s">
        <v>230</v>
      </c>
      <c r="J34" s="30" t="s">
        <v>231</v>
      </c>
      <c r="K34" s="30" t="s">
        <v>232</v>
      </c>
      <c r="L34" s="27" t="s">
        <v>43</v>
      </c>
      <c r="M34" s="27" t="s">
        <v>44</v>
      </c>
      <c r="N34" s="27" t="s">
        <v>44</v>
      </c>
      <c r="O34" s="40">
        <f>P34+Q34+R34+S34</f>
        <v>23</v>
      </c>
      <c r="P34" s="27">
        <v>22.4</v>
      </c>
      <c r="Q34" s="27"/>
      <c r="R34" s="27"/>
      <c r="S34" s="27">
        <v>0.6</v>
      </c>
      <c r="T34" s="27">
        <v>412</v>
      </c>
      <c r="U34" s="27">
        <v>1472</v>
      </c>
      <c r="V34" s="27">
        <v>1</v>
      </c>
      <c r="W34" s="27">
        <v>128</v>
      </c>
      <c r="X34" s="27">
        <v>354</v>
      </c>
      <c r="Y34" s="27" t="s">
        <v>169</v>
      </c>
      <c r="Z34" s="27" t="s">
        <v>218</v>
      </c>
      <c r="AA34" s="27"/>
    </row>
    <row s="14" customFormat="1" ht="156.75" x14ac:dyDescent="0.15" r="35" spans="1:27">
      <c r="A35" s="27">
        <v>31</v>
      </c>
      <c r="B35" s="27" t="s">
        <v>210</v>
      </c>
      <c r="C35" s="27" t="s">
        <v>226</v>
      </c>
      <c r="D35" s="28" t="s">
        <v>227</v>
      </c>
      <c r="E35" s="27" t="s">
        <v>142</v>
      </c>
      <c r="F35" s="27" t="s">
        <v>213</v>
      </c>
      <c r="G35" s="27" t="s">
        <v>228</v>
      </c>
      <c r="H35" s="27" t="s">
        <v>229</v>
      </c>
      <c r="I35" s="27" t="s">
        <v>233</v>
      </c>
      <c r="J35" s="27" t="s">
        <v>231</v>
      </c>
      <c r="K35" s="27" t="s">
        <v>232</v>
      </c>
      <c r="L35" s="27" t="s">
        <v>43</v>
      </c>
      <c r="M35" s="27" t="s">
        <v>44</v>
      </c>
      <c r="N35" s="27" t="s">
        <v>44</v>
      </c>
      <c r="O35" s="40">
        <f>P35+Q35+R35+S35</f>
        <v>10.5</v>
      </c>
      <c r="P35" s="27">
        <v>10</v>
      </c>
      <c r="Q35" s="27"/>
      <c r="R35" s="27"/>
      <c r="S35" s="27">
        <v>0.5</v>
      </c>
      <c r="T35" s="27">
        <v>93</v>
      </c>
      <c r="U35" s="27">
        <v>346</v>
      </c>
      <c r="V35" s="27">
        <v>1</v>
      </c>
      <c r="W35" s="27">
        <v>35</v>
      </c>
      <c r="X35" s="27">
        <v>144</v>
      </c>
      <c r="Y35" s="27" t="s">
        <v>169</v>
      </c>
      <c r="Z35" s="27" t="s">
        <v>218</v>
      </c>
      <c r="AA35" s="27"/>
    </row>
    <row s="14" customFormat="1" ht="156.75" x14ac:dyDescent="0.15" r="36" spans="1:27">
      <c r="A36" s="27">
        <v>32</v>
      </c>
      <c r="B36" s="27" t="s">
        <v>210</v>
      </c>
      <c r="C36" s="27" t="s">
        <v>226</v>
      </c>
      <c r="D36" s="28" t="s">
        <v>234</v>
      </c>
      <c r="E36" s="27" t="s">
        <v>142</v>
      </c>
      <c r="F36" s="27" t="s">
        <v>213</v>
      </c>
      <c r="G36" s="27" t="s">
        <v>214</v>
      </c>
      <c r="H36" s="27" t="s">
        <v>235</v>
      </c>
      <c r="I36" s="27" t="s">
        <v>236</v>
      </c>
      <c r="J36" s="27" t="s">
        <v>237</v>
      </c>
      <c r="K36" s="27" t="s">
        <v>94</v>
      </c>
      <c r="L36" s="27" t="s">
        <v>43</v>
      </c>
      <c r="M36" s="27" t="s">
        <v>44</v>
      </c>
      <c r="N36" s="27" t="s">
        <v>44</v>
      </c>
      <c r="O36" s="40">
        <f>P36+Q36+R36+S36</f>
        <v>16</v>
      </c>
      <c r="P36" s="27">
        <v>15.6</v>
      </c>
      <c r="Q36" s="27"/>
      <c r="R36" s="27"/>
      <c r="S36" s="27">
        <v>0.4</v>
      </c>
      <c r="T36" s="27">
        <v>412</v>
      </c>
      <c r="U36" s="27">
        <v>1472</v>
      </c>
      <c r="V36" s="27">
        <v>1</v>
      </c>
      <c r="W36" s="27">
        <v>128</v>
      </c>
      <c r="X36" s="27">
        <v>354</v>
      </c>
      <c r="Y36" s="27" t="s">
        <v>169</v>
      </c>
      <c r="Z36" s="27" t="s">
        <v>218</v>
      </c>
      <c r="AA36" s="27"/>
    </row>
    <row s="14" customFormat="1" ht="156.75" x14ac:dyDescent="0.15" r="37" spans="1:27">
      <c r="A37" s="27">
        <v>33</v>
      </c>
      <c r="B37" s="27" t="s">
        <v>210</v>
      </c>
      <c r="C37" s="27" t="s">
        <v>226</v>
      </c>
      <c r="D37" s="28" t="s">
        <v>238</v>
      </c>
      <c r="E37" s="27" t="s">
        <v>142</v>
      </c>
      <c r="F37" s="27" t="s">
        <v>213</v>
      </c>
      <c r="G37" s="27" t="s">
        <v>228</v>
      </c>
      <c r="H37" s="27" t="s">
        <v>131</v>
      </c>
      <c r="I37" s="27" t="s">
        <v>239</v>
      </c>
      <c r="J37" s="27" t="s">
        <v>240</v>
      </c>
      <c r="K37" s="27" t="s">
        <v>241</v>
      </c>
      <c r="L37" s="27" t="s">
        <v>43</v>
      </c>
      <c r="M37" s="27" t="s">
        <v>44</v>
      </c>
      <c r="N37" s="27" t="s">
        <v>44</v>
      </c>
      <c r="O37" s="40">
        <f>P37+Q37+R37+S37</f>
        <v>8</v>
      </c>
      <c r="P37" s="27">
        <v>7.8</v>
      </c>
      <c r="Q37" s="27"/>
      <c r="R37" s="27"/>
      <c r="S37" s="27">
        <v>0.2</v>
      </c>
      <c r="T37" s="27">
        <v>412</v>
      </c>
      <c r="U37" s="27">
        <v>1472</v>
      </c>
      <c r="V37" s="27">
        <v>1</v>
      </c>
      <c r="W37" s="27">
        <v>128</v>
      </c>
      <c r="X37" s="27">
        <v>354</v>
      </c>
      <c r="Y37" s="27" t="s">
        <v>169</v>
      </c>
      <c r="Z37" s="27" t="s">
        <v>218</v>
      </c>
      <c r="AA37" s="27"/>
    </row>
    <row s="14" customFormat="1" ht="156.75" x14ac:dyDescent="0.15" r="38" spans="1:27">
      <c r="A38" s="27">
        <v>34</v>
      </c>
      <c r="B38" s="27" t="s">
        <v>210</v>
      </c>
      <c r="C38" s="27" t="s">
        <v>242</v>
      </c>
      <c r="D38" s="27" t="s">
        <v>243</v>
      </c>
      <c r="E38" s="27" t="s">
        <v>142</v>
      </c>
      <c r="F38" s="27" t="s">
        <v>213</v>
      </c>
      <c r="G38" s="27" t="s">
        <v>214</v>
      </c>
      <c r="H38" s="27" t="s">
        <v>244</v>
      </c>
      <c r="I38" s="27" t="s">
        <v>245</v>
      </c>
      <c r="J38" s="27" t="s">
        <v>246</v>
      </c>
      <c r="K38" s="27" t="s">
        <v>232</v>
      </c>
      <c r="L38" s="27" t="s">
        <v>43</v>
      </c>
      <c r="M38" s="27" t="s">
        <v>44</v>
      </c>
      <c r="N38" s="27" t="s">
        <v>44</v>
      </c>
      <c r="O38" s="40">
        <f>P38+Q38+R38+S38</f>
        <v>195</v>
      </c>
      <c r="P38" s="27">
        <v>194</v>
      </c>
      <c r="Q38" s="27"/>
      <c r="R38" s="27"/>
      <c r="S38" s="27">
        <v>1</v>
      </c>
      <c r="T38" s="27">
        <v>62</v>
      </c>
      <c r="U38" s="27">
        <v>248</v>
      </c>
      <c r="V38" s="27">
        <v>1</v>
      </c>
      <c r="W38" s="27">
        <v>26</v>
      </c>
      <c r="X38" s="27">
        <v>82</v>
      </c>
      <c r="Y38" s="27" t="s">
        <v>169</v>
      </c>
      <c r="Z38" s="27" t="s">
        <v>218</v>
      </c>
      <c r="AA38" s="27"/>
    </row>
    <row s="14" customFormat="1" ht="370.5" x14ac:dyDescent="0.15" r="39" spans="1:27">
      <c r="A39" s="27">
        <v>35</v>
      </c>
      <c r="B39" s="27" t="s">
        <v>210</v>
      </c>
      <c r="C39" s="27" t="s">
        <v>242</v>
      </c>
      <c r="D39" s="27" t="s">
        <v>247</v>
      </c>
      <c r="E39" s="27" t="s">
        <v>142</v>
      </c>
      <c r="F39" s="27" t="s">
        <v>213</v>
      </c>
      <c r="G39" s="27" t="s">
        <v>228</v>
      </c>
      <c r="H39" s="27" t="s">
        <v>235</v>
      </c>
      <c r="I39" s="27" t="s">
        <v>248</v>
      </c>
      <c r="J39" s="27" t="s">
        <v>249</v>
      </c>
      <c r="K39" s="27" t="s">
        <v>232</v>
      </c>
      <c r="L39" s="27" t="s">
        <v>43</v>
      </c>
      <c r="M39" s="27" t="s">
        <v>44</v>
      </c>
      <c r="N39" s="27" t="s">
        <v>44</v>
      </c>
      <c r="O39" s="40">
        <f>P39+Q39+R39+S39</f>
        <v>5.2</v>
      </c>
      <c r="P39" s="27">
        <v>5</v>
      </c>
      <c r="Q39" s="27"/>
      <c r="R39" s="27"/>
      <c r="S39" s="27">
        <v>0.2</v>
      </c>
      <c r="T39" s="32">
        <v>65</v>
      </c>
      <c r="U39" s="32">
        <v>260</v>
      </c>
      <c r="V39" s="32">
        <v>1</v>
      </c>
      <c r="W39" s="32">
        <v>16</v>
      </c>
      <c r="X39" s="32">
        <v>84</v>
      </c>
      <c r="Y39" s="27" t="s">
        <v>169</v>
      </c>
      <c r="Z39" s="27" t="s">
        <v>218</v>
      </c>
      <c r="AA39" s="27"/>
    </row>
    <row s="14" customFormat="1" ht="156.75" x14ac:dyDescent="0.15" r="40" spans="1:27">
      <c r="A40" s="27">
        <v>36</v>
      </c>
      <c r="B40" s="27" t="s">
        <v>210</v>
      </c>
      <c r="C40" s="27" t="s">
        <v>242</v>
      </c>
      <c r="D40" s="27" t="s">
        <v>250</v>
      </c>
      <c r="E40" s="27" t="s">
        <v>142</v>
      </c>
      <c r="F40" s="27" t="s">
        <v>213</v>
      </c>
      <c r="G40" s="27" t="s">
        <v>228</v>
      </c>
      <c r="H40" s="27" t="s">
        <v>131</v>
      </c>
      <c r="I40" s="27" t="s">
        <v>251</v>
      </c>
      <c r="J40" s="27" t="s">
        <v>252</v>
      </c>
      <c r="K40" s="27" t="s">
        <v>253</v>
      </c>
      <c r="L40" s="27" t="s">
        <v>43</v>
      </c>
      <c r="M40" s="27" t="s">
        <v>44</v>
      </c>
      <c r="N40" s="27" t="s">
        <v>44</v>
      </c>
      <c r="O40" s="40">
        <f>P40+Q40+R40+S40</f>
        <v>29</v>
      </c>
      <c r="P40" s="27">
        <v>27.64</v>
      </c>
      <c r="Q40" s="27"/>
      <c r="R40" s="27"/>
      <c r="S40" s="27">
        <v>1.36</v>
      </c>
      <c r="T40" s="27">
        <v>36</v>
      </c>
      <c r="U40" s="27">
        <v>128</v>
      </c>
      <c r="V40" s="27">
        <v>1</v>
      </c>
      <c r="W40" s="27">
        <v>13</v>
      </c>
      <c r="X40" s="27">
        <v>68</v>
      </c>
      <c r="Y40" s="27" t="s">
        <v>169</v>
      </c>
      <c r="Z40" s="27" t="s">
        <v>218</v>
      </c>
      <c r="AA40" s="27"/>
    </row>
    <row s="14" customFormat="1" ht="156.75" x14ac:dyDescent="0.15" r="41" spans="1:27">
      <c r="A41" s="27">
        <v>37</v>
      </c>
      <c r="B41" s="27" t="s">
        <v>210</v>
      </c>
      <c r="C41" s="27" t="s">
        <v>242</v>
      </c>
      <c r="D41" s="27" t="s">
        <v>254</v>
      </c>
      <c r="E41" s="27" t="s">
        <v>142</v>
      </c>
      <c r="F41" s="27" t="s">
        <v>213</v>
      </c>
      <c r="G41" s="27" t="s">
        <v>228</v>
      </c>
      <c r="H41" s="27" t="s">
        <v>229</v>
      </c>
      <c r="I41" s="27" t="s">
        <v>255</v>
      </c>
      <c r="J41" s="27" t="s">
        <v>252</v>
      </c>
      <c r="K41" s="27" t="s">
        <v>253</v>
      </c>
      <c r="L41" s="27" t="s">
        <v>43</v>
      </c>
      <c r="M41" s="27" t="s">
        <v>44</v>
      </c>
      <c r="N41" s="27" t="s">
        <v>44</v>
      </c>
      <c r="O41" s="40">
        <f>P41+Q41+R41+S41</f>
        <v>6.5</v>
      </c>
      <c r="P41" s="27">
        <v>6.2</v>
      </c>
      <c r="Q41" s="27"/>
      <c r="R41" s="27"/>
      <c r="S41" s="27">
        <v>0.3</v>
      </c>
      <c r="T41" s="32">
        <v>438</v>
      </c>
      <c r="U41" s="32">
        <v>1576</v>
      </c>
      <c r="V41" s="32">
        <v>1</v>
      </c>
      <c r="W41" s="32">
        <v>90</v>
      </c>
      <c r="X41" s="32">
        <v>310</v>
      </c>
      <c r="Y41" s="27" t="s">
        <v>169</v>
      </c>
      <c r="Z41" s="27" t="s">
        <v>218</v>
      </c>
      <c r="AA41" s="27"/>
    </row>
    <row s="14" customFormat="1" ht="42.75" x14ac:dyDescent="0.15" r="42" spans="1:27">
      <c r="A42" s="27">
        <v>38</v>
      </c>
      <c r="B42" s="32" t="s">
        <v>210</v>
      </c>
      <c r="C42" s="32" t="s">
        <v>242</v>
      </c>
      <c r="D42" s="27" t="s">
        <v>256</v>
      </c>
      <c r="E42" s="29" t="s">
        <v>37</v>
      </c>
      <c r="F42" s="27" t="s">
        <v>47</v>
      </c>
      <c r="G42" s="27" t="s">
        <v>48</v>
      </c>
      <c r="H42" s="27" t="s">
        <v>244</v>
      </c>
      <c r="I42" s="27" t="s">
        <v>257</v>
      </c>
      <c r="J42" s="27" t="s">
        <v>94</v>
      </c>
      <c r="K42" s="27" t="s">
        <v>258</v>
      </c>
      <c r="L42" s="27" t="s">
        <v>43</v>
      </c>
      <c r="M42" s="27" t="s">
        <v>44</v>
      </c>
      <c r="N42" s="27" t="s">
        <v>44</v>
      </c>
      <c r="O42" s="40">
        <f>P42+Q42+R42+S42</f>
        <v>37</v>
      </c>
      <c r="P42" s="32">
        <v>36</v>
      </c>
      <c r="Q42" s="27"/>
      <c r="R42" s="32"/>
      <c r="S42" s="32">
        <v>1</v>
      </c>
      <c r="T42" s="32">
        <v>438</v>
      </c>
      <c r="U42" s="32">
        <v>1576</v>
      </c>
      <c r="V42" s="32">
        <v>1</v>
      </c>
      <c r="W42" s="32">
        <v>90</v>
      </c>
      <c r="X42" s="32">
        <v>310</v>
      </c>
      <c r="Y42" s="27" t="s">
        <v>45</v>
      </c>
      <c r="Z42" s="27" t="s">
        <v>218</v>
      </c>
      <c r="AA42" s="27"/>
    </row>
    <row s="14" customFormat="1" ht="42.75" x14ac:dyDescent="0.15" r="43" spans="1:27">
      <c r="A43" s="27">
        <v>39</v>
      </c>
      <c r="B43" s="27" t="s">
        <v>210</v>
      </c>
      <c r="C43" s="27" t="s">
        <v>242</v>
      </c>
      <c r="D43" s="29" t="s">
        <v>259</v>
      </c>
      <c r="E43" s="29" t="s">
        <v>37</v>
      </c>
      <c r="F43" s="27" t="s">
        <v>47</v>
      </c>
      <c r="G43" s="27" t="s">
        <v>48</v>
      </c>
      <c r="H43" s="29" t="s">
        <v>244</v>
      </c>
      <c r="I43" s="29" t="s">
        <v>260</v>
      </c>
      <c r="J43" s="27" t="s">
        <v>94</v>
      </c>
      <c r="K43" s="29" t="s">
        <v>261</v>
      </c>
      <c r="L43" s="27" t="s">
        <v>43</v>
      </c>
      <c r="M43" s="27" t="s">
        <v>44</v>
      </c>
      <c r="N43" s="27" t="s">
        <v>44</v>
      </c>
      <c r="O43" s="40">
        <f>P43+Q43+R43+S43</f>
        <v>5.5</v>
      </c>
      <c r="P43" s="41">
        <v>5</v>
      </c>
      <c r="Q43" s="27"/>
      <c r="R43" s="29"/>
      <c r="S43" s="29">
        <v>0.5</v>
      </c>
      <c r="T43" s="29">
        <v>50</v>
      </c>
      <c r="U43" s="29">
        <v>200</v>
      </c>
      <c r="V43" s="29">
        <v>1</v>
      </c>
      <c r="W43" s="29">
        <v>25</v>
      </c>
      <c r="X43" s="29">
        <v>100</v>
      </c>
      <c r="Y43" s="27" t="s">
        <v>225</v>
      </c>
      <c r="Z43" s="27" t="s">
        <v>218</v>
      </c>
      <c r="AA43" s="27"/>
    </row>
    <row s="14" customFormat="1" ht="42.75" x14ac:dyDescent="0.15" r="44" spans="1:27">
      <c r="A44" s="27">
        <v>40</v>
      </c>
      <c r="B44" s="27" t="s">
        <v>262</v>
      </c>
      <c r="C44" s="27" t="s">
        <v>263</v>
      </c>
      <c r="D44" s="27" t="s">
        <v>264</v>
      </c>
      <c r="E44" s="27" t="s">
        <v>142</v>
      </c>
      <c r="F44" s="27" t="s">
        <v>265</v>
      </c>
      <c r="G44" s="27" t="s">
        <v>266</v>
      </c>
      <c r="H44" s="27" t="s">
        <v>267</v>
      </c>
      <c r="I44" s="27" t="s">
        <v>268</v>
      </c>
      <c r="J44" s="27" t="s">
        <v>269</v>
      </c>
      <c r="K44" s="42" t="s">
        <v>270</v>
      </c>
      <c r="L44" s="27" t="s">
        <v>43</v>
      </c>
      <c r="M44" s="27" t="s">
        <v>44</v>
      </c>
      <c r="N44" s="27" t="s">
        <v>44</v>
      </c>
      <c r="O44" s="40">
        <f>P44+Q44+R44+S44</f>
        <v>45</v>
      </c>
      <c r="P44" s="27">
        <v>44</v>
      </c>
      <c r="Q44" s="27"/>
      <c r="R44" s="27">
        <v>0</v>
      </c>
      <c r="S44" s="27">
        <v>1</v>
      </c>
      <c r="T44" s="27">
        <v>26</v>
      </c>
      <c r="U44" s="27">
        <v>92</v>
      </c>
      <c r="V44" s="27">
        <v>0</v>
      </c>
      <c r="W44" s="27">
        <v>4</v>
      </c>
      <c r="X44" s="27">
        <v>8</v>
      </c>
      <c r="Y44" s="27" t="s">
        <v>45</v>
      </c>
      <c r="Z44" s="27" t="s">
        <v>271</v>
      </c>
      <c r="AA44" s="27"/>
    </row>
    <row s="14" customFormat="1" ht="57.0" x14ac:dyDescent="0.15" r="45" spans="1:27">
      <c r="A45" s="27">
        <v>41</v>
      </c>
      <c r="B45" s="27" t="s">
        <v>262</v>
      </c>
      <c r="C45" s="27" t="s">
        <v>263</v>
      </c>
      <c r="D45" s="27" t="s">
        <v>272</v>
      </c>
      <c r="E45" s="27" t="s">
        <v>37</v>
      </c>
      <c r="F45" s="27" t="s">
        <v>67</v>
      </c>
      <c r="G45" s="27" t="s">
        <v>273</v>
      </c>
      <c r="H45" s="27" t="s">
        <v>274</v>
      </c>
      <c r="I45" s="27" t="s">
        <v>275</v>
      </c>
      <c r="J45" s="27" t="s">
        <v>276</v>
      </c>
      <c r="K45" s="42" t="s">
        <v>270</v>
      </c>
      <c r="L45" s="27" t="s">
        <v>43</v>
      </c>
      <c r="M45" s="27" t="s">
        <v>44</v>
      </c>
      <c r="N45" s="27" t="s">
        <v>44</v>
      </c>
      <c r="O45" s="40">
        <f>P45+Q45+R45+S45</f>
        <v>136</v>
      </c>
      <c r="P45" s="27">
        <v>135</v>
      </c>
      <c r="Q45" s="27"/>
      <c r="R45" s="27">
        <v>0</v>
      </c>
      <c r="S45" s="27">
        <v>1</v>
      </c>
      <c r="T45" s="27">
        <v>246</v>
      </c>
      <c r="U45" s="27">
        <v>780</v>
      </c>
      <c r="V45" s="27" t="s">
        <v>277</v>
      </c>
      <c r="W45" s="27">
        <v>12</v>
      </c>
      <c r="X45" s="27">
        <v>37</v>
      </c>
      <c r="Y45" s="27" t="s">
        <v>45</v>
      </c>
      <c r="Z45" s="27" t="s">
        <v>271</v>
      </c>
      <c r="AA45" s="27"/>
    </row>
    <row s="14" customFormat="1" ht="42.75" x14ac:dyDescent="0.15" r="46" spans="1:27">
      <c r="A46" s="27">
        <v>42</v>
      </c>
      <c r="B46" s="27" t="s">
        <v>262</v>
      </c>
      <c r="C46" s="27" t="s">
        <v>263</v>
      </c>
      <c r="D46" s="27" t="s">
        <v>278</v>
      </c>
      <c r="E46" s="27" t="s">
        <v>279</v>
      </c>
      <c r="F46" s="27" t="s">
        <v>47</v>
      </c>
      <c r="G46" s="27" t="s">
        <v>273</v>
      </c>
      <c r="H46" s="27" t="s">
        <v>280</v>
      </c>
      <c r="I46" s="27" t="s">
        <v>281</v>
      </c>
      <c r="J46" s="27" t="s">
        <v>282</v>
      </c>
      <c r="K46" s="42" t="s">
        <v>270</v>
      </c>
      <c r="L46" s="27" t="s">
        <v>43</v>
      </c>
      <c r="M46" s="27" t="s">
        <v>44</v>
      </c>
      <c r="N46" s="27" t="s">
        <v>44</v>
      </c>
      <c r="O46" s="40">
        <f>P46+Q46+R46+S46</f>
        <v>48</v>
      </c>
      <c r="P46" s="27">
        <v>47</v>
      </c>
      <c r="Q46" s="27"/>
      <c r="R46" s="27">
        <v>0</v>
      </c>
      <c r="S46" s="27">
        <v>1</v>
      </c>
      <c r="T46" s="27">
        <v>40</v>
      </c>
      <c r="U46" s="27">
        <v>192</v>
      </c>
      <c r="V46" s="27">
        <v>0</v>
      </c>
      <c r="W46" s="27" t="s">
        <v>283</v>
      </c>
      <c r="X46" s="27">
        <v>11</v>
      </c>
      <c r="Y46" s="27" t="s">
        <v>45</v>
      </c>
      <c r="Z46" s="27" t="s">
        <v>271</v>
      </c>
      <c r="AA46" s="27"/>
    </row>
    <row s="14" customFormat="1" ht="71.25" x14ac:dyDescent="0.15" r="47" spans="1:27">
      <c r="A47" s="27">
        <v>43</v>
      </c>
      <c r="B47" s="27" t="s">
        <v>262</v>
      </c>
      <c r="C47" s="27" t="s">
        <v>284</v>
      </c>
      <c r="D47" s="27" t="s">
        <v>285</v>
      </c>
      <c r="E47" s="27" t="s">
        <v>286</v>
      </c>
      <c r="F47" s="27" t="s">
        <v>287</v>
      </c>
      <c r="G47" s="27" t="s">
        <v>288</v>
      </c>
      <c r="H47" s="27" t="s">
        <v>289</v>
      </c>
      <c r="I47" s="27" t="s">
        <v>290</v>
      </c>
      <c r="J47" s="27" t="s">
        <v>291</v>
      </c>
      <c r="K47" s="42" t="s">
        <v>292</v>
      </c>
      <c r="L47" s="27" t="s">
        <v>43</v>
      </c>
      <c r="M47" s="27" t="s">
        <v>44</v>
      </c>
      <c r="N47" s="27" t="s">
        <v>44</v>
      </c>
      <c r="O47" s="40">
        <f>P47+Q47+R47+S47</f>
        <v>67</v>
      </c>
      <c r="P47" s="27">
        <v>66</v>
      </c>
      <c r="Q47" s="27"/>
      <c r="R47" s="27">
        <v>0</v>
      </c>
      <c r="S47" s="27">
        <v>1</v>
      </c>
      <c r="T47" s="27">
        <v>155</v>
      </c>
      <c r="U47" s="27">
        <v>302</v>
      </c>
      <c r="V47" s="27">
        <v>0</v>
      </c>
      <c r="W47" s="27">
        <v>6</v>
      </c>
      <c r="X47" s="27">
        <v>15</v>
      </c>
      <c r="Y47" s="27" t="s">
        <v>45</v>
      </c>
      <c r="Z47" s="27" t="s">
        <v>271</v>
      </c>
      <c r="AA47" s="27"/>
    </row>
    <row s="14" customFormat="1" ht="57.0" x14ac:dyDescent="0.15" r="48" spans="1:27">
      <c r="A48" s="27">
        <v>44</v>
      </c>
      <c r="B48" s="27" t="s">
        <v>262</v>
      </c>
      <c r="C48" s="27" t="s">
        <v>284</v>
      </c>
      <c r="D48" s="27" t="s">
        <v>293</v>
      </c>
      <c r="E48" s="27" t="s">
        <v>286</v>
      </c>
      <c r="F48" s="27" t="s">
        <v>287</v>
      </c>
      <c r="G48" s="27" t="s">
        <v>288</v>
      </c>
      <c r="H48" s="27" t="s">
        <v>294</v>
      </c>
      <c r="I48" s="27" t="s">
        <v>295</v>
      </c>
      <c r="J48" s="27" t="s">
        <v>291</v>
      </c>
      <c r="K48" s="42" t="s">
        <v>270</v>
      </c>
      <c r="L48" s="27" t="s">
        <v>43</v>
      </c>
      <c r="M48" s="27" t="s">
        <v>44</v>
      </c>
      <c r="N48" s="27" t="s">
        <v>44</v>
      </c>
      <c r="O48" s="40">
        <f>P48+Q48+R48+S48</f>
        <v>15.6</v>
      </c>
      <c r="P48" s="27">
        <v>14.6</v>
      </c>
      <c r="Q48" s="27"/>
      <c r="R48" s="27">
        <v>0</v>
      </c>
      <c r="S48" s="27">
        <v>1</v>
      </c>
      <c r="T48" s="27">
        <v>35</v>
      </c>
      <c r="U48" s="27">
        <v>128</v>
      </c>
      <c r="V48" s="27">
        <v>0</v>
      </c>
      <c r="W48" s="27">
        <v>2</v>
      </c>
      <c r="X48" s="27">
        <v>2</v>
      </c>
      <c r="Y48" s="27" t="s">
        <v>45</v>
      </c>
      <c r="Z48" s="27" t="s">
        <v>271</v>
      </c>
      <c r="AA48" s="27"/>
    </row>
    <row s="14" customFormat="1" ht="57.0" x14ac:dyDescent="0.15" r="49" spans="1:27">
      <c r="A49" s="27">
        <v>45</v>
      </c>
      <c r="B49" s="27" t="s">
        <v>262</v>
      </c>
      <c r="C49" s="27" t="s">
        <v>296</v>
      </c>
      <c r="D49" s="27" t="s">
        <v>297</v>
      </c>
      <c r="E49" s="27" t="s">
        <v>37</v>
      </c>
      <c r="F49" s="27" t="s">
        <v>54</v>
      </c>
      <c r="G49" s="27" t="s">
        <v>298</v>
      </c>
      <c r="H49" s="27" t="s">
        <v>299</v>
      </c>
      <c r="I49" s="27" t="s">
        <v>300</v>
      </c>
      <c r="J49" s="27" t="s">
        <v>301</v>
      </c>
      <c r="K49" s="42" t="s">
        <v>302</v>
      </c>
      <c r="L49" s="27" t="s">
        <v>43</v>
      </c>
      <c r="M49" s="27" t="s">
        <v>44</v>
      </c>
      <c r="N49" s="27" t="s">
        <v>44</v>
      </c>
      <c r="O49" s="40">
        <f>P49+Q49+R49+S49</f>
        <v>21</v>
      </c>
      <c r="P49" s="27">
        <v>20</v>
      </c>
      <c r="Q49" s="27"/>
      <c r="R49" s="27">
        <v>0</v>
      </c>
      <c r="S49" s="27">
        <v>1</v>
      </c>
      <c r="T49" s="27">
        <v>55</v>
      </c>
      <c r="U49" s="27">
        <v>165</v>
      </c>
      <c r="V49" s="27">
        <v>0</v>
      </c>
      <c r="W49" s="27">
        <v>1</v>
      </c>
      <c r="X49" s="27">
        <v>1</v>
      </c>
      <c r="Y49" s="27" t="s">
        <v>45</v>
      </c>
      <c r="Z49" s="27" t="s">
        <v>271</v>
      </c>
      <c r="AA49" s="27"/>
    </row>
    <row s="14" customFormat="1" ht="57.0" x14ac:dyDescent="0.15" r="50" spans="1:27">
      <c r="A50" s="27">
        <v>46</v>
      </c>
      <c r="B50" s="27" t="s">
        <v>262</v>
      </c>
      <c r="C50" s="27" t="s">
        <v>296</v>
      </c>
      <c r="D50" s="27" t="s">
        <v>303</v>
      </c>
      <c r="E50" s="27" t="s">
        <v>142</v>
      </c>
      <c r="F50" s="27" t="s">
        <v>304</v>
      </c>
      <c r="G50" s="27" t="s">
        <v>172</v>
      </c>
      <c r="H50" s="27" t="s">
        <v>305</v>
      </c>
      <c r="I50" s="27" t="s">
        <v>306</v>
      </c>
      <c r="J50" s="27" t="s">
        <v>307</v>
      </c>
      <c r="K50" s="42" t="s">
        <v>308</v>
      </c>
      <c r="L50" s="27" t="s">
        <v>43</v>
      </c>
      <c r="M50" s="27" t="s">
        <v>44</v>
      </c>
      <c r="N50" s="27" t="s">
        <v>44</v>
      </c>
      <c r="O50" s="40">
        <f>P50+Q50+R50+S50</f>
        <v>88</v>
      </c>
      <c r="P50" s="27">
        <v>80</v>
      </c>
      <c r="Q50" s="27"/>
      <c r="R50" s="27">
        <v>0</v>
      </c>
      <c r="S50" s="27">
        <v>8</v>
      </c>
      <c r="T50" s="27">
        <v>200</v>
      </c>
      <c r="U50" s="27">
        <v>810</v>
      </c>
      <c r="V50" s="27">
        <v>0</v>
      </c>
      <c r="W50" s="27">
        <v>2</v>
      </c>
      <c r="X50" s="27">
        <v>2</v>
      </c>
      <c r="Y50" s="32" t="s">
        <v>177</v>
      </c>
      <c r="Z50" s="27" t="s">
        <v>271</v>
      </c>
      <c r="AA50" s="27"/>
    </row>
    <row s="14" customFormat="1" ht="42.75" x14ac:dyDescent="0.15" r="51" spans="1:27">
      <c r="A51" s="27">
        <v>47</v>
      </c>
      <c r="B51" s="27" t="s">
        <v>262</v>
      </c>
      <c r="C51" s="27" t="s">
        <v>309</v>
      </c>
      <c r="D51" s="27" t="s">
        <v>310</v>
      </c>
      <c r="E51" s="27" t="s">
        <v>37</v>
      </c>
      <c r="F51" s="27" t="s">
        <v>47</v>
      </c>
      <c r="G51" s="27" t="s">
        <v>311</v>
      </c>
      <c r="H51" s="27" t="s">
        <v>215</v>
      </c>
      <c r="I51" s="27" t="s">
        <v>312</v>
      </c>
      <c r="J51" s="27" t="s">
        <v>313</v>
      </c>
      <c r="K51" s="42" t="s">
        <v>314</v>
      </c>
      <c r="L51" s="27" t="s">
        <v>43</v>
      </c>
      <c r="M51" s="27" t="s">
        <v>44</v>
      </c>
      <c r="N51" s="27" t="s">
        <v>44</v>
      </c>
      <c r="O51" s="40">
        <f>P51+Q51+R51+S51</f>
        <v>20.8</v>
      </c>
      <c r="P51" s="27">
        <v>19.8</v>
      </c>
      <c r="Q51" s="27"/>
      <c r="R51" s="27">
        <v>0</v>
      </c>
      <c r="S51" s="27">
        <v>1</v>
      </c>
      <c r="T51" s="27">
        <v>50</v>
      </c>
      <c r="U51" s="27">
        <v>86</v>
      </c>
      <c r="V51" s="27">
        <v>0</v>
      </c>
      <c r="W51" s="27">
        <v>15</v>
      </c>
      <c r="X51" s="27">
        <v>55</v>
      </c>
      <c r="Y51" s="27" t="s">
        <v>45</v>
      </c>
      <c r="Z51" s="27" t="s">
        <v>271</v>
      </c>
      <c r="AA51" s="27"/>
    </row>
    <row s="15" customFormat="1" ht="142.5" x14ac:dyDescent="0.15" r="52" spans="1:27">
      <c r="A52" s="27">
        <v>48</v>
      </c>
      <c r="B52" s="27" t="s">
        <v>210</v>
      </c>
      <c r="C52" s="27" t="s">
        <v>226</v>
      </c>
      <c r="D52" s="27" t="s">
        <v>315</v>
      </c>
      <c r="E52" s="27" t="s">
        <v>142</v>
      </c>
      <c r="F52" s="27" t="s">
        <v>143</v>
      </c>
      <c r="G52" s="27" t="s">
        <v>316</v>
      </c>
      <c r="H52" s="27" t="s">
        <v>226</v>
      </c>
      <c r="I52" s="34" t="s">
        <v>317</v>
      </c>
      <c r="J52" s="34" t="s">
        <v>318</v>
      </c>
      <c r="K52" s="34" t="s">
        <v>319</v>
      </c>
      <c r="L52" s="27" t="s">
        <v>43</v>
      </c>
      <c r="M52" s="27" t="s">
        <v>44</v>
      </c>
      <c r="N52" s="27" t="s">
        <v>44</v>
      </c>
      <c r="O52" s="40">
        <f>P52+Q52+R52+S52</f>
        <v>399</v>
      </c>
      <c r="P52" s="27">
        <v>380</v>
      </c>
      <c r="Q52" s="27"/>
      <c r="R52" s="27"/>
      <c r="S52" s="27">
        <v>19</v>
      </c>
      <c r="T52" s="27">
        <v>412</v>
      </c>
      <c r="U52" s="27">
        <v>1472</v>
      </c>
      <c r="V52" s="27">
        <v>1</v>
      </c>
      <c r="W52" s="27">
        <v>135</v>
      </c>
      <c r="X52" s="27">
        <v>357</v>
      </c>
      <c r="Y52" s="27" t="s">
        <v>84</v>
      </c>
      <c r="Z52" s="27" t="s">
        <v>218</v>
      </c>
      <c r="AA52" s="27"/>
    </row>
    <row s="15" customFormat="1" ht="171.0" x14ac:dyDescent="0.15" r="53" spans="1:27">
      <c r="A53" s="27">
        <v>49</v>
      </c>
      <c r="B53" s="27" t="s">
        <v>320</v>
      </c>
      <c r="C53" s="27" t="s">
        <v>321</v>
      </c>
      <c r="D53" s="27" t="s">
        <v>322</v>
      </c>
      <c r="E53" s="27" t="s">
        <v>142</v>
      </c>
      <c r="F53" s="27" t="s">
        <v>143</v>
      </c>
      <c r="G53" s="27" t="s">
        <v>316</v>
      </c>
      <c r="H53" s="27" t="s">
        <v>321</v>
      </c>
      <c r="I53" s="34" t="s">
        <v>323</v>
      </c>
      <c r="J53" s="34" t="s">
        <v>324</v>
      </c>
      <c r="K53" s="34" t="s">
        <v>325</v>
      </c>
      <c r="L53" s="27" t="s">
        <v>43</v>
      </c>
      <c r="M53" s="27" t="s">
        <v>44</v>
      </c>
      <c r="N53" s="27" t="s">
        <v>44</v>
      </c>
      <c r="O53" s="40">
        <f>P53+Q53+R53+S53</f>
        <v>394</v>
      </c>
      <c r="P53" s="27">
        <v>375</v>
      </c>
      <c r="Q53" s="27"/>
      <c r="R53" s="27"/>
      <c r="S53" s="27">
        <v>19</v>
      </c>
      <c r="T53" s="27">
        <v>453</v>
      </c>
      <c r="U53" s="27">
        <v>1652</v>
      </c>
      <c r="V53" s="27">
        <v>1</v>
      </c>
      <c r="W53" s="27">
        <v>135</v>
      </c>
      <c r="X53" s="27">
        <v>487</v>
      </c>
      <c r="Y53" s="27" t="s">
        <v>84</v>
      </c>
      <c r="Z53" s="27" t="s">
        <v>326</v>
      </c>
      <c r="AA53" s="27"/>
    </row>
    <row s="15" customFormat="1" ht="179.0" customHeight="1" x14ac:dyDescent="0.15" r="54" spans="1:27">
      <c r="A54" s="27">
        <v>50</v>
      </c>
      <c r="B54" s="33" t="s">
        <v>320</v>
      </c>
      <c r="C54" s="33" t="s">
        <v>327</v>
      </c>
      <c r="D54" s="34" t="s">
        <v>328</v>
      </c>
      <c r="E54" s="35" t="s">
        <v>142</v>
      </c>
      <c r="F54" s="35" t="s">
        <v>163</v>
      </c>
      <c r="G54" s="35" t="s">
        <v>172</v>
      </c>
      <c r="H54" s="34" t="s">
        <v>329</v>
      </c>
      <c r="I54" s="34" t="s">
        <v>330</v>
      </c>
      <c r="J54" s="34" t="s">
        <v>331</v>
      </c>
      <c r="K54" s="34" t="s">
        <v>332</v>
      </c>
      <c r="L54" s="27" t="s">
        <v>43</v>
      </c>
      <c r="M54" s="27" t="s">
        <v>44</v>
      </c>
      <c r="N54" s="27" t="s">
        <v>44</v>
      </c>
      <c r="O54" s="40">
        <f>P54+Q54+R54+S54</f>
        <v>208</v>
      </c>
      <c r="P54" s="27">
        <v>0</v>
      </c>
      <c r="R54" s="27">
        <v>207</v>
      </c>
      <c r="S54" s="27">
        <v>1</v>
      </c>
      <c r="T54" s="27">
        <v>220</v>
      </c>
      <c r="U54" s="27">
        <v>816</v>
      </c>
      <c r="V54" s="27">
        <v>0</v>
      </c>
      <c r="W54" s="27">
        <v>21</v>
      </c>
      <c r="X54" s="28">
        <v>76</v>
      </c>
      <c r="Y54" s="28" t="s">
        <v>177</v>
      </c>
      <c r="Z54" s="28" t="s">
        <v>326</v>
      </c>
      <c r="AA54" s="27"/>
    </row>
    <row s="16" customFormat="1" ht="171.0" x14ac:dyDescent="0.15" r="55" spans="1:27">
      <c r="A55" s="27">
        <v>51</v>
      </c>
      <c r="B55" s="27" t="s">
        <v>320</v>
      </c>
      <c r="C55" s="27" t="s">
        <v>333</v>
      </c>
      <c r="D55" s="27" t="s">
        <v>334</v>
      </c>
      <c r="E55" s="27" t="s">
        <v>37</v>
      </c>
      <c r="F55" s="27" t="s">
        <v>54</v>
      </c>
      <c r="G55" s="27" t="s">
        <v>335</v>
      </c>
      <c r="H55" s="27" t="s">
        <v>336</v>
      </c>
      <c r="I55" s="34" t="s">
        <v>337</v>
      </c>
      <c r="J55" s="34" t="s">
        <v>338</v>
      </c>
      <c r="K55" s="34" t="s">
        <v>339</v>
      </c>
      <c r="L55" s="27" t="s">
        <v>43</v>
      </c>
      <c r="M55" s="27" t="s">
        <v>44</v>
      </c>
      <c r="N55" s="27" t="s">
        <v>44</v>
      </c>
      <c r="O55" s="40">
        <f>P55+Q55+R55+S55</f>
        <v>61.99</v>
      </c>
      <c r="P55" s="27">
        <v>61.89</v>
      </c>
      <c r="Q55" s="27">
        <v>0</v>
      </c>
      <c r="R55" s="27">
        <v>0</v>
      </c>
      <c r="S55" s="27">
        <v>0.1</v>
      </c>
      <c r="T55" s="27">
        <v>93</v>
      </c>
      <c r="U55" s="27">
        <v>408</v>
      </c>
      <c r="V55" s="27">
        <v>0</v>
      </c>
      <c r="W55" s="27">
        <v>4</v>
      </c>
      <c r="X55" s="27">
        <v>8</v>
      </c>
      <c r="Y55" s="27" t="s">
        <v>45</v>
      </c>
      <c r="Z55" s="27" t="s">
        <v>326</v>
      </c>
      <c r="AA55" s="27" t="s">
        <v>340</v>
      </c>
    </row>
    <row s="16" customFormat="1" ht="114.0" x14ac:dyDescent="0.15" r="56" spans="1:27">
      <c r="A56" s="27">
        <v>52</v>
      </c>
      <c r="B56" s="27" t="s">
        <v>320</v>
      </c>
      <c r="C56" s="27" t="s">
        <v>321</v>
      </c>
      <c r="D56" s="27" t="s">
        <v>341</v>
      </c>
      <c r="E56" s="27" t="s">
        <v>142</v>
      </c>
      <c r="F56" s="27" t="s">
        <v>143</v>
      </c>
      <c r="G56" s="27" t="s">
        <v>316</v>
      </c>
      <c r="H56" s="27" t="s">
        <v>342</v>
      </c>
      <c r="I56" s="34" t="s">
        <v>343</v>
      </c>
      <c r="J56" s="34" t="s">
        <v>344</v>
      </c>
      <c r="K56" s="27" t="s">
        <v>345</v>
      </c>
      <c r="L56" s="27" t="s">
        <v>43</v>
      </c>
      <c r="M56" s="27" t="s">
        <v>44</v>
      </c>
      <c r="N56" s="27" t="s">
        <v>44</v>
      </c>
      <c r="O56" s="40">
        <f>P56+Q56+R56+S56</f>
        <v>15.3</v>
      </c>
      <c r="P56" s="27">
        <v>15</v>
      </c>
      <c r="Q56" s="27">
        <v>0</v>
      </c>
      <c r="R56" s="27">
        <v>0</v>
      </c>
      <c r="S56" s="27">
        <v>0.3</v>
      </c>
      <c r="T56" s="27">
        <v>461</v>
      </c>
      <c r="U56" s="27">
        <v>1600</v>
      </c>
      <c r="V56" s="27">
        <v>1</v>
      </c>
      <c r="W56" s="27">
        <v>132</v>
      </c>
      <c r="X56" s="27">
        <v>483</v>
      </c>
      <c r="Y56" s="27" t="s">
        <v>45</v>
      </c>
      <c r="Z56" s="27" t="s">
        <v>326</v>
      </c>
      <c r="AA56" s="27"/>
    </row>
    <row s="16" customFormat="1" ht="408.75" x14ac:dyDescent="0.15" r="57" spans="1:27">
      <c r="A57" s="27">
        <v>53</v>
      </c>
      <c r="B57" s="27" t="s">
        <v>320</v>
      </c>
      <c r="C57" s="27" t="s">
        <v>327</v>
      </c>
      <c r="D57" s="27" t="s">
        <v>346</v>
      </c>
      <c r="E57" s="27" t="s">
        <v>37</v>
      </c>
      <c r="F57" s="27" t="s">
        <v>221</v>
      </c>
      <c r="G57" s="27" t="s">
        <v>221</v>
      </c>
      <c r="H57" s="27" t="s">
        <v>347</v>
      </c>
      <c r="I57" s="34" t="s">
        <v>348</v>
      </c>
      <c r="J57" s="34" t="s">
        <v>349</v>
      </c>
      <c r="K57" s="27" t="s">
        <v>350</v>
      </c>
      <c r="L57" s="27" t="s">
        <v>43</v>
      </c>
      <c r="M57" s="27" t="s">
        <v>44</v>
      </c>
      <c r="N57" s="27" t="s">
        <v>44</v>
      </c>
      <c r="O57" s="40">
        <f>P57+Q57+R57+S57</f>
        <v>49</v>
      </c>
      <c r="P57" s="27">
        <v>48</v>
      </c>
      <c r="Q57" s="27">
        <v>0</v>
      </c>
      <c r="R57" s="27">
        <v>0</v>
      </c>
      <c r="S57" s="27">
        <v>1</v>
      </c>
      <c r="T57" s="27">
        <v>902</v>
      </c>
      <c r="U57" s="27">
        <v>3386</v>
      </c>
      <c r="V57" s="27">
        <v>0</v>
      </c>
      <c r="W57" s="27">
        <v>51</v>
      </c>
      <c r="X57" s="27">
        <v>143</v>
      </c>
      <c r="Y57" s="27" t="s">
        <v>351</v>
      </c>
      <c r="Z57" s="27" t="s">
        <v>326</v>
      </c>
      <c r="AA57" s="27"/>
    </row>
    <row s="14" customFormat="1" ht="114.0" x14ac:dyDescent="0.15" r="58" spans="1:27">
      <c r="A58" s="27">
        <v>54</v>
      </c>
      <c r="B58" s="27" t="s">
        <v>320</v>
      </c>
      <c r="C58" s="27" t="s">
        <v>352</v>
      </c>
      <c r="D58" s="27" t="s">
        <v>353</v>
      </c>
      <c r="E58" s="29" t="s">
        <v>142</v>
      </c>
      <c r="F58" s="29" t="s">
        <v>354</v>
      </c>
      <c r="G58" s="29" t="s">
        <v>144</v>
      </c>
      <c r="H58" s="27" t="s">
        <v>131</v>
      </c>
      <c r="I58" s="27" t="s">
        <v>355</v>
      </c>
      <c r="J58" s="27" t="s">
        <v>356</v>
      </c>
      <c r="K58" s="27" t="s">
        <v>357</v>
      </c>
      <c r="L58" s="27" t="s">
        <v>43</v>
      </c>
      <c r="M58" s="27" t="s">
        <v>44</v>
      </c>
      <c r="N58" s="27" t="s">
        <v>44</v>
      </c>
      <c r="O58" s="40">
        <f>P58+Q58+R58+S58</f>
        <v>41.3</v>
      </c>
      <c r="P58" s="27">
        <v>41</v>
      </c>
      <c r="Q58" s="27"/>
      <c r="R58" s="27"/>
      <c r="S58" s="27">
        <v>0.3</v>
      </c>
      <c r="T58" s="27">
        <v>882</v>
      </c>
      <c r="U58" s="27">
        <v>3328</v>
      </c>
      <c r="V58" s="27">
        <v>0</v>
      </c>
      <c r="W58" s="27">
        <v>4</v>
      </c>
      <c r="X58" s="27">
        <v>8</v>
      </c>
      <c r="Y58" s="27" t="s">
        <v>45</v>
      </c>
      <c r="Z58" s="27" t="s">
        <v>326</v>
      </c>
      <c r="AA58" s="27"/>
    </row>
    <row s="14" customFormat="1" ht="114.0" x14ac:dyDescent="0.15" r="59" spans="1:27">
      <c r="A59" s="27">
        <v>55</v>
      </c>
      <c r="B59" s="27" t="s">
        <v>320</v>
      </c>
      <c r="C59" s="27" t="s">
        <v>352</v>
      </c>
      <c r="D59" s="27" t="s">
        <v>358</v>
      </c>
      <c r="E59" s="29" t="s">
        <v>142</v>
      </c>
      <c r="F59" s="29" t="s">
        <v>354</v>
      </c>
      <c r="G59" s="29" t="s">
        <v>144</v>
      </c>
      <c r="H59" s="27" t="s">
        <v>347</v>
      </c>
      <c r="I59" s="27" t="s">
        <v>359</v>
      </c>
      <c r="J59" s="27" t="s">
        <v>360</v>
      </c>
      <c r="K59" s="27" t="s">
        <v>361</v>
      </c>
      <c r="L59" s="27" t="s">
        <v>43</v>
      </c>
      <c r="M59" s="27" t="s">
        <v>44</v>
      </c>
      <c r="N59" s="27" t="s">
        <v>44</v>
      </c>
      <c r="O59" s="40">
        <f>P59+Q59+R59+S59</f>
        <v>31.4</v>
      </c>
      <c r="P59" s="27">
        <v>31</v>
      </c>
      <c r="Q59" s="27"/>
      <c r="R59" s="27"/>
      <c r="S59" s="27">
        <v>0.4</v>
      </c>
      <c r="T59" s="27">
        <v>882</v>
      </c>
      <c r="U59" s="27">
        <v>3328</v>
      </c>
      <c r="V59" s="27">
        <v>0</v>
      </c>
      <c r="W59" s="27">
        <v>4</v>
      </c>
      <c r="X59" s="27">
        <v>8</v>
      </c>
      <c r="Y59" s="27" t="s">
        <v>45</v>
      </c>
      <c r="Z59" s="27" t="s">
        <v>326</v>
      </c>
      <c r="AA59" s="27"/>
    </row>
    <row s="14" customFormat="1" ht="114.0" x14ac:dyDescent="0.15" r="60" spans="1:27">
      <c r="A60" s="27">
        <v>56</v>
      </c>
      <c r="B60" s="27" t="s">
        <v>320</v>
      </c>
      <c r="C60" s="27" t="s">
        <v>362</v>
      </c>
      <c r="D60" s="27" t="s">
        <v>363</v>
      </c>
      <c r="E60" s="29" t="s">
        <v>142</v>
      </c>
      <c r="F60" s="29" t="s">
        <v>354</v>
      </c>
      <c r="G60" s="29" t="s">
        <v>172</v>
      </c>
      <c r="H60" s="27" t="s">
        <v>347</v>
      </c>
      <c r="I60" s="27" t="s">
        <v>364</v>
      </c>
      <c r="J60" s="27" t="s">
        <v>365</v>
      </c>
      <c r="K60" s="27" t="s">
        <v>366</v>
      </c>
      <c r="L60" s="27" t="s">
        <v>43</v>
      </c>
      <c r="M60" s="27" t="s">
        <v>44</v>
      </c>
      <c r="N60" s="27" t="s">
        <v>44</v>
      </c>
      <c r="O60" s="40">
        <f>P60+Q60+R60+S60</f>
        <v>20</v>
      </c>
      <c r="P60" s="27">
        <v>19.6</v>
      </c>
      <c r="Q60" s="27"/>
      <c r="R60" s="27"/>
      <c r="S60" s="27">
        <v>0.4</v>
      </c>
      <c r="T60" s="27">
        <v>402</v>
      </c>
      <c r="U60" s="27">
        <v>1552</v>
      </c>
      <c r="V60" s="27">
        <v>1</v>
      </c>
      <c r="W60" s="27">
        <v>99</v>
      </c>
      <c r="X60" s="27">
        <v>383</v>
      </c>
      <c r="Y60" s="27" t="s">
        <v>45</v>
      </c>
      <c r="Z60" s="27" t="s">
        <v>326</v>
      </c>
      <c r="AA60" s="27"/>
    </row>
    <row s="14" customFormat="1" ht="213.75" x14ac:dyDescent="0.15" r="61" spans="1:27">
      <c r="A61" s="27">
        <v>57</v>
      </c>
      <c r="B61" s="27" t="s">
        <v>320</v>
      </c>
      <c r="C61" s="27" t="s">
        <v>367</v>
      </c>
      <c r="D61" s="27" t="s">
        <v>368</v>
      </c>
      <c r="E61" s="29" t="s">
        <v>142</v>
      </c>
      <c r="F61" s="29" t="s">
        <v>354</v>
      </c>
      <c r="G61" s="29" t="s">
        <v>172</v>
      </c>
      <c r="H61" s="27" t="s">
        <v>215</v>
      </c>
      <c r="I61" s="27" t="s">
        <v>369</v>
      </c>
      <c r="J61" s="27" t="s">
        <v>370</v>
      </c>
      <c r="K61" s="27" t="s">
        <v>371</v>
      </c>
      <c r="L61" s="27" t="s">
        <v>43</v>
      </c>
      <c r="M61" s="27" t="s">
        <v>44</v>
      </c>
      <c r="N61" s="27" t="s">
        <v>44</v>
      </c>
      <c r="O61" s="40">
        <f>P61+Q61+R61+S61</f>
        <v>10.399999999999999</v>
      </c>
      <c r="P61" s="27">
        <v>10.2</v>
      </c>
      <c r="Q61" s="27"/>
      <c r="R61" s="27"/>
      <c r="S61" s="27">
        <v>0.2</v>
      </c>
      <c r="T61" s="27">
        <v>145</v>
      </c>
      <c r="U61" s="27">
        <v>514</v>
      </c>
      <c r="V61" s="27">
        <v>0</v>
      </c>
      <c r="W61" s="27">
        <v>12</v>
      </c>
      <c r="X61" s="27">
        <v>37</v>
      </c>
      <c r="Y61" s="27" t="s">
        <v>45</v>
      </c>
      <c r="Z61" s="27" t="s">
        <v>326</v>
      </c>
      <c r="AA61" s="27"/>
    </row>
    <row s="14" customFormat="1" ht="114.0" x14ac:dyDescent="0.15" r="62" spans="1:27">
      <c r="A62" s="27">
        <v>58</v>
      </c>
      <c r="B62" s="27" t="s">
        <v>320</v>
      </c>
      <c r="C62" s="27" t="s">
        <v>372</v>
      </c>
      <c r="D62" s="27" t="s">
        <v>373</v>
      </c>
      <c r="E62" s="29" t="s">
        <v>142</v>
      </c>
      <c r="F62" s="29" t="s">
        <v>163</v>
      </c>
      <c r="G62" s="29" t="s">
        <v>164</v>
      </c>
      <c r="H62" s="27" t="s">
        <v>374</v>
      </c>
      <c r="I62" s="27" t="s">
        <v>375</v>
      </c>
      <c r="J62" s="27" t="s">
        <v>376</v>
      </c>
      <c r="K62" s="27" t="s">
        <v>377</v>
      </c>
      <c r="L62" s="27" t="s">
        <v>43</v>
      </c>
      <c r="M62" s="27" t="s">
        <v>44</v>
      </c>
      <c r="N62" s="27" t="s">
        <v>44</v>
      </c>
      <c r="O62" s="40">
        <f>P62+Q62+R62+S62</f>
        <v>168</v>
      </c>
      <c r="P62" s="27">
        <v>167</v>
      </c>
      <c r="Q62" s="27"/>
      <c r="R62" s="27"/>
      <c r="S62" s="27">
        <v>1</v>
      </c>
      <c r="T62" s="27">
        <v>488</v>
      </c>
      <c r="U62" s="27">
        <v>1694</v>
      </c>
      <c r="V62" s="27">
        <v>0</v>
      </c>
      <c r="W62" s="27">
        <v>90</v>
      </c>
      <c r="X62" s="27">
        <v>289</v>
      </c>
      <c r="Y62" s="27" t="s">
        <v>169</v>
      </c>
      <c r="Z62" s="27" t="s">
        <v>326</v>
      </c>
      <c r="AA62" s="27"/>
    </row>
    <row s="14" customFormat="1" ht="408.75" x14ac:dyDescent="0.15" r="63" spans="1:27">
      <c r="A63" s="27">
        <v>59</v>
      </c>
      <c r="B63" s="32" t="s">
        <v>320</v>
      </c>
      <c r="C63" s="32" t="s">
        <v>327</v>
      </c>
      <c r="D63" s="27" t="s">
        <v>378</v>
      </c>
      <c r="E63" s="29" t="s">
        <v>37</v>
      </c>
      <c r="F63" s="29" t="s">
        <v>221</v>
      </c>
      <c r="G63" s="29" t="s">
        <v>221</v>
      </c>
      <c r="H63" s="27" t="s">
        <v>347</v>
      </c>
      <c r="I63" s="27" t="s">
        <v>379</v>
      </c>
      <c r="J63" s="27" t="s">
        <v>380</v>
      </c>
      <c r="K63" s="27" t="s">
        <v>381</v>
      </c>
      <c r="L63" s="27" t="s">
        <v>43</v>
      </c>
      <c r="M63" s="27" t="s">
        <v>44</v>
      </c>
      <c r="N63" s="27" t="s">
        <v>44</v>
      </c>
      <c r="O63" s="40">
        <f>P63+Q63+R63+S63</f>
        <v>56.46</v>
      </c>
      <c r="P63" s="32">
        <v>56</v>
      </c>
      <c r="Q63" s="32"/>
      <c r="R63" s="32"/>
      <c r="S63" s="32">
        <v>0.46</v>
      </c>
      <c r="T63" s="32">
        <v>902</v>
      </c>
      <c r="U63" s="32">
        <v>3386</v>
      </c>
      <c r="V63" s="32">
        <v>0</v>
      </c>
      <c r="W63" s="32">
        <v>51</v>
      </c>
      <c r="X63" s="32">
        <v>143</v>
      </c>
      <c r="Y63" s="27" t="s">
        <v>351</v>
      </c>
      <c r="Z63" s="27" t="s">
        <v>326</v>
      </c>
      <c r="AA63" s="27" t="s">
        <v>382</v>
      </c>
    </row>
    <row s="14" customFormat="1" ht="408.75" x14ac:dyDescent="0.15" r="64" spans="1:27">
      <c r="A64" s="27">
        <v>60</v>
      </c>
      <c r="B64" s="27" t="s">
        <v>320</v>
      </c>
      <c r="C64" s="27" t="s">
        <v>383</v>
      </c>
      <c r="D64" s="29" t="s">
        <v>384</v>
      </c>
      <c r="E64" s="29" t="s">
        <v>37</v>
      </c>
      <c r="F64" s="29" t="s">
        <v>221</v>
      </c>
      <c r="G64" s="29" t="s">
        <v>221</v>
      </c>
      <c r="H64" s="29" t="s">
        <v>347</v>
      </c>
      <c r="I64" s="29" t="s">
        <v>385</v>
      </c>
      <c r="J64" s="29" t="s">
        <v>386</v>
      </c>
      <c r="K64" s="29" t="s">
        <v>387</v>
      </c>
      <c r="L64" s="27" t="s">
        <v>43</v>
      </c>
      <c r="M64" s="27" t="s">
        <v>44</v>
      </c>
      <c r="N64" s="27" t="s">
        <v>44</v>
      </c>
      <c r="O64" s="40">
        <f>P64+Q64+R64+S64</f>
        <v>151</v>
      </c>
      <c r="P64" s="27">
        <v>150</v>
      </c>
      <c r="Q64" s="27"/>
      <c r="R64" s="27"/>
      <c r="S64" s="27">
        <v>1</v>
      </c>
      <c r="T64" s="29">
        <v>241</v>
      </c>
      <c r="U64" s="29">
        <v>921</v>
      </c>
      <c r="V64" s="29">
        <v>0</v>
      </c>
      <c r="W64" s="29">
        <v>20</v>
      </c>
      <c r="X64" s="29">
        <v>67</v>
      </c>
      <c r="Y64" s="27" t="s">
        <v>351</v>
      </c>
      <c r="Z64" s="27" t="s">
        <v>326</v>
      </c>
      <c r="AA64" s="27"/>
    </row>
    <row s="14" customFormat="1" ht="114.0" x14ac:dyDescent="0.15" r="65" spans="1:27">
      <c r="A65" s="27">
        <v>61</v>
      </c>
      <c r="B65" s="29" t="s">
        <v>320</v>
      </c>
      <c r="C65" s="29" t="s">
        <v>388</v>
      </c>
      <c r="D65" s="29" t="s">
        <v>389</v>
      </c>
      <c r="E65" s="29" t="s">
        <v>142</v>
      </c>
      <c r="F65" s="29" t="s">
        <v>163</v>
      </c>
      <c r="G65" s="29" t="s">
        <v>164</v>
      </c>
      <c r="H65" s="29" t="s">
        <v>131</v>
      </c>
      <c r="I65" s="29" t="s">
        <v>390</v>
      </c>
      <c r="J65" s="29" t="s">
        <v>391</v>
      </c>
      <c r="K65" s="29" t="s">
        <v>392</v>
      </c>
      <c r="L65" s="27" t="s">
        <v>43</v>
      </c>
      <c r="M65" s="27" t="s">
        <v>44</v>
      </c>
      <c r="N65" s="27" t="s">
        <v>44</v>
      </c>
      <c r="O65" s="40">
        <f>P65+Q65+R65+S65</f>
        <v>18.75</v>
      </c>
      <c r="P65" s="41">
        <v>18.55</v>
      </c>
      <c r="Q65" s="41"/>
      <c r="R65" s="41"/>
      <c r="S65" s="45">
        <v>0.2</v>
      </c>
      <c r="T65" s="29">
        <v>616</v>
      </c>
      <c r="U65" s="29">
        <v>1950</v>
      </c>
      <c r="V65" s="29">
        <v>0</v>
      </c>
      <c r="W65" s="29">
        <v>5</v>
      </c>
      <c r="X65" s="29">
        <v>7</v>
      </c>
      <c r="Y65" s="27" t="s">
        <v>169</v>
      </c>
      <c r="Z65" s="29" t="s">
        <v>326</v>
      </c>
      <c r="AA65" s="29"/>
    </row>
    <row s="14" customFormat="1" ht="114.0" x14ac:dyDescent="0.15" r="66" spans="1:27">
      <c r="A66" s="27">
        <v>62</v>
      </c>
      <c r="B66" s="29" t="s">
        <v>320</v>
      </c>
      <c r="C66" s="29" t="s">
        <v>321</v>
      </c>
      <c r="D66" s="29" t="s">
        <v>393</v>
      </c>
      <c r="E66" s="29" t="s">
        <v>142</v>
      </c>
      <c r="F66" s="29" t="s">
        <v>354</v>
      </c>
      <c r="G66" s="29" t="s">
        <v>164</v>
      </c>
      <c r="H66" s="29" t="s">
        <v>394</v>
      </c>
      <c r="I66" s="29" t="s">
        <v>395</v>
      </c>
      <c r="J66" s="29" t="s">
        <v>396</v>
      </c>
      <c r="K66" s="29" t="s">
        <v>397</v>
      </c>
      <c r="L66" s="27" t="s">
        <v>43</v>
      </c>
      <c r="M66" s="27" t="s">
        <v>44</v>
      </c>
      <c r="N66" s="27" t="s">
        <v>44</v>
      </c>
      <c r="O66" s="40">
        <f>P66+Q66+R66+S66</f>
        <v>118.5</v>
      </c>
      <c r="P66" s="29">
        <v>118</v>
      </c>
      <c r="Q66" s="29"/>
      <c r="R66" s="29"/>
      <c r="S66" s="29">
        <v>0.5</v>
      </c>
      <c r="T66" s="29">
        <v>453</v>
      </c>
      <c r="U66" s="29">
        <v>1652</v>
      </c>
      <c r="V66" s="29">
        <v>1</v>
      </c>
      <c r="W66" s="29">
        <v>132</v>
      </c>
      <c r="X66" s="29">
        <v>487</v>
      </c>
      <c r="Y66" s="27" t="s">
        <v>45</v>
      </c>
      <c r="Z66" s="29" t="s">
        <v>326</v>
      </c>
      <c r="AA66" s="29"/>
    </row>
    <row s="14" customFormat="1" ht="114.0" x14ac:dyDescent="0.15" r="67" spans="1:27">
      <c r="A67" s="27">
        <v>63</v>
      </c>
      <c r="B67" s="29" t="s">
        <v>320</v>
      </c>
      <c r="C67" s="27" t="s">
        <v>398</v>
      </c>
      <c r="D67" s="29" t="s">
        <v>399</v>
      </c>
      <c r="E67" s="29" t="s">
        <v>142</v>
      </c>
      <c r="F67" s="29" t="s">
        <v>354</v>
      </c>
      <c r="G67" s="29" t="s">
        <v>164</v>
      </c>
      <c r="H67" s="27" t="s">
        <v>400</v>
      </c>
      <c r="I67" s="29" t="s">
        <v>395</v>
      </c>
      <c r="J67" s="27" t="s">
        <v>401</v>
      </c>
      <c r="K67" s="29" t="s">
        <v>402</v>
      </c>
      <c r="L67" s="27" t="s">
        <v>43</v>
      </c>
      <c r="M67" s="27" t="s">
        <v>44</v>
      </c>
      <c r="N67" s="27" t="s">
        <v>44</v>
      </c>
      <c r="O67" s="40">
        <f>P67+Q67+R67+S67</f>
        <v>50.78</v>
      </c>
      <c r="P67" s="27">
        <v>50</v>
      </c>
      <c r="Q67" s="27"/>
      <c r="R67" s="27"/>
      <c r="S67" s="27">
        <v>0.78</v>
      </c>
      <c r="T67" s="27">
        <v>103</v>
      </c>
      <c r="U67" s="27">
        <v>481</v>
      </c>
      <c r="V67" s="27">
        <v>0</v>
      </c>
      <c r="W67" s="27">
        <v>9</v>
      </c>
      <c r="X67" s="27">
        <v>26</v>
      </c>
      <c r="Y67" s="27" t="s">
        <v>45</v>
      </c>
      <c r="Z67" s="29" t="s">
        <v>326</v>
      </c>
      <c r="AA67" s="27"/>
    </row>
    <row s="14" customFormat="1" ht="114.0" x14ac:dyDescent="0.15" r="68" spans="1:27">
      <c r="A68" s="27">
        <v>64</v>
      </c>
      <c r="B68" s="29" t="s">
        <v>320</v>
      </c>
      <c r="C68" s="27" t="s">
        <v>403</v>
      </c>
      <c r="D68" s="27" t="s">
        <v>404</v>
      </c>
      <c r="E68" s="29" t="s">
        <v>142</v>
      </c>
      <c r="F68" s="29" t="s">
        <v>163</v>
      </c>
      <c r="G68" s="29" t="s">
        <v>164</v>
      </c>
      <c r="H68" s="27" t="s">
        <v>405</v>
      </c>
      <c r="I68" s="27" t="s">
        <v>406</v>
      </c>
      <c r="J68" s="27" t="s">
        <v>407</v>
      </c>
      <c r="K68" s="27" t="s">
        <v>408</v>
      </c>
      <c r="L68" s="27" t="s">
        <v>43</v>
      </c>
      <c r="M68" s="27" t="s">
        <v>44</v>
      </c>
      <c r="N68" s="27" t="s">
        <v>44</v>
      </c>
      <c r="O68" s="40">
        <f>P68+Q68+R68+S68</f>
        <v>7.1</v>
      </c>
      <c r="P68" s="27">
        <v>6.8</v>
      </c>
      <c r="Q68" s="27"/>
      <c r="R68" s="27"/>
      <c r="S68" s="27">
        <v>0.3</v>
      </c>
      <c r="T68" s="27">
        <v>70</v>
      </c>
      <c r="U68" s="27">
        <v>268</v>
      </c>
      <c r="V68" s="27">
        <v>1</v>
      </c>
      <c r="W68" s="27">
        <v>87</v>
      </c>
      <c r="X68" s="27">
        <v>321</v>
      </c>
      <c r="Y68" s="27" t="s">
        <v>45</v>
      </c>
      <c r="Z68" s="29" t="s">
        <v>326</v>
      </c>
      <c r="AA68" s="27"/>
    </row>
    <row s="14" customFormat="1" ht="85.5" x14ac:dyDescent="0.15" r="69" spans="1:27">
      <c r="A69" s="27">
        <v>65</v>
      </c>
      <c r="B69" s="29" t="s">
        <v>320</v>
      </c>
      <c r="C69" s="29" t="s">
        <v>362</v>
      </c>
      <c r="D69" s="29" t="s">
        <v>409</v>
      </c>
      <c r="E69" s="29" t="s">
        <v>37</v>
      </c>
      <c r="F69" s="43" t="s">
        <v>54</v>
      </c>
      <c r="G69" s="29" t="s">
        <v>298</v>
      </c>
      <c r="H69" s="29" t="s">
        <v>410</v>
      </c>
      <c r="I69" s="29" t="s">
        <v>411</v>
      </c>
      <c r="J69" s="29" t="s">
        <v>412</v>
      </c>
      <c r="K69" s="29" t="s">
        <v>413</v>
      </c>
      <c r="L69" s="27" t="s">
        <v>43</v>
      </c>
      <c r="M69" s="27" t="s">
        <v>44</v>
      </c>
      <c r="N69" s="27" t="s">
        <v>44</v>
      </c>
      <c r="O69" s="40">
        <f>P69+Q69+R69+S69</f>
        <v>30.8</v>
      </c>
      <c r="P69" s="45">
        <v>30.5</v>
      </c>
      <c r="Q69" s="45"/>
      <c r="R69" s="45"/>
      <c r="S69" s="45">
        <v>0.3</v>
      </c>
      <c r="T69" s="29">
        <v>76</v>
      </c>
      <c r="U69" s="29">
        <v>379</v>
      </c>
      <c r="V69" s="29">
        <v>1</v>
      </c>
      <c r="W69" s="29">
        <v>64</v>
      </c>
      <c r="X69" s="29">
        <v>217</v>
      </c>
      <c r="Y69" s="27" t="s">
        <v>45</v>
      </c>
      <c r="Z69" s="29" t="s">
        <v>326</v>
      </c>
      <c r="AA69" s="29"/>
    </row>
    <row s="14" customFormat="1" ht="213.75" x14ac:dyDescent="0.15" r="70" spans="1:27">
      <c r="A70" s="27">
        <v>66</v>
      </c>
      <c r="B70" s="29" t="s">
        <v>320</v>
      </c>
      <c r="C70" s="27" t="s">
        <v>327</v>
      </c>
      <c r="D70" s="27" t="s">
        <v>414</v>
      </c>
      <c r="E70" s="27" t="s">
        <v>37</v>
      </c>
      <c r="F70" s="29" t="s">
        <v>54</v>
      </c>
      <c r="G70" s="29" t="s">
        <v>335</v>
      </c>
      <c r="H70" s="27" t="s">
        <v>415</v>
      </c>
      <c r="I70" s="27" t="s">
        <v>416</v>
      </c>
      <c r="J70" s="27" t="s">
        <v>417</v>
      </c>
      <c r="K70" s="27" t="s">
        <v>418</v>
      </c>
      <c r="L70" s="27" t="s">
        <v>43</v>
      </c>
      <c r="M70" s="27" t="s">
        <v>44</v>
      </c>
      <c r="N70" s="27" t="s">
        <v>44</v>
      </c>
      <c r="O70" s="40">
        <f>P70+Q70+R70+S70</f>
        <v>48.3</v>
      </c>
      <c r="P70" s="27">
        <v>48</v>
      </c>
      <c r="Q70" s="27"/>
      <c r="R70" s="27"/>
      <c r="S70" s="27">
        <v>0.3</v>
      </c>
      <c r="T70" s="27">
        <v>62</v>
      </c>
      <c r="U70" s="27">
        <v>217</v>
      </c>
      <c r="V70" s="27">
        <v>0</v>
      </c>
      <c r="W70" s="27">
        <v>16</v>
      </c>
      <c r="X70" s="27">
        <v>65</v>
      </c>
      <c r="Y70" s="27" t="s">
        <v>45</v>
      </c>
      <c r="Z70" s="29" t="s">
        <v>326</v>
      </c>
      <c r="AA70" s="27"/>
    </row>
    <row s="14" customFormat="1" ht="171.0" x14ac:dyDescent="0.15" r="71" spans="1:27">
      <c r="A71" s="27">
        <v>67</v>
      </c>
      <c r="B71" s="29" t="s">
        <v>320</v>
      </c>
      <c r="C71" s="29" t="s">
        <v>321</v>
      </c>
      <c r="D71" s="29" t="s">
        <v>419</v>
      </c>
      <c r="E71" s="29" t="s">
        <v>142</v>
      </c>
      <c r="F71" s="29" t="s">
        <v>163</v>
      </c>
      <c r="G71" s="29" t="s">
        <v>172</v>
      </c>
      <c r="H71" s="29" t="s">
        <v>420</v>
      </c>
      <c r="I71" s="29" t="s">
        <v>421</v>
      </c>
      <c r="J71" s="29" t="s">
        <v>422</v>
      </c>
      <c r="K71" s="29" t="s">
        <v>423</v>
      </c>
      <c r="L71" s="27" t="s">
        <v>43</v>
      </c>
      <c r="M71" s="27" t="s">
        <v>44</v>
      </c>
      <c r="N71" s="27" t="s">
        <v>44</v>
      </c>
      <c r="O71" s="40">
        <f>P71+Q71+R71+S71</f>
        <v>17.8</v>
      </c>
      <c r="P71" s="29">
        <v>17.3</v>
      </c>
      <c r="Q71" s="29"/>
      <c r="R71" s="29"/>
      <c r="S71" s="45">
        <v>0.5</v>
      </c>
      <c r="T71" s="29">
        <v>76</v>
      </c>
      <c r="U71" s="29">
        <v>423</v>
      </c>
      <c r="V71" s="29">
        <v>1</v>
      </c>
      <c r="W71" s="29">
        <v>29</v>
      </c>
      <c r="X71" s="29">
        <v>94</v>
      </c>
      <c r="Y71" s="32" t="s">
        <v>177</v>
      </c>
      <c r="Z71" s="29" t="s">
        <v>326</v>
      </c>
      <c r="AA71" s="29"/>
    </row>
    <row s="14" customFormat="1" ht="57.0" x14ac:dyDescent="0.15" r="72" spans="1:27">
      <c r="A72" s="27">
        <v>68</v>
      </c>
      <c r="B72" s="29" t="s">
        <v>320</v>
      </c>
      <c r="C72" s="29" t="s">
        <v>424</v>
      </c>
      <c r="D72" s="29" t="s">
        <v>425</v>
      </c>
      <c r="E72" s="29" t="s">
        <v>37</v>
      </c>
      <c r="F72" s="29" t="s">
        <v>129</v>
      </c>
      <c r="G72" s="29" t="s">
        <v>426</v>
      </c>
      <c r="H72" s="29" t="s">
        <v>427</v>
      </c>
      <c r="I72" s="29" t="s">
        <v>428</v>
      </c>
      <c r="J72" s="29" t="s">
        <v>429</v>
      </c>
      <c r="K72" s="29" t="s">
        <v>430</v>
      </c>
      <c r="L72" s="27" t="s">
        <v>43</v>
      </c>
      <c r="M72" s="27" t="s">
        <v>44</v>
      </c>
      <c r="N72" s="27" t="s">
        <v>44</v>
      </c>
      <c r="O72" s="40">
        <f>P72+Q72+R72+S72</f>
        <v>18.5</v>
      </c>
      <c r="P72" s="29">
        <v>18</v>
      </c>
      <c r="Q72" s="29"/>
      <c r="R72" s="29"/>
      <c r="S72" s="45">
        <v>0.5</v>
      </c>
      <c r="T72" s="27">
        <v>376</v>
      </c>
      <c r="U72" s="27">
        <v>1330</v>
      </c>
      <c r="V72" s="29">
        <v>1</v>
      </c>
      <c r="W72" s="27">
        <v>65</v>
      </c>
      <c r="X72" s="27">
        <v>314</v>
      </c>
      <c r="Y72" s="29" t="s">
        <v>225</v>
      </c>
      <c r="Z72" s="29" t="s">
        <v>326</v>
      </c>
      <c r="AA72" s="29" t="s">
        <v>431</v>
      </c>
    </row>
    <row s="14" customFormat="1" ht="57.0" x14ac:dyDescent="0.15" r="73" spans="1:27">
      <c r="A73" s="27">
        <v>69</v>
      </c>
      <c r="B73" s="29" t="s">
        <v>320</v>
      </c>
      <c r="C73" s="27" t="s">
        <v>362</v>
      </c>
      <c r="D73" s="29" t="s">
        <v>432</v>
      </c>
      <c r="E73" s="29" t="s">
        <v>37</v>
      </c>
      <c r="F73" s="29" t="s">
        <v>129</v>
      </c>
      <c r="G73" s="29" t="s">
        <v>426</v>
      </c>
      <c r="H73" s="44" t="s">
        <v>433</v>
      </c>
      <c r="I73" s="29" t="s">
        <v>434</v>
      </c>
      <c r="J73" s="29" t="s">
        <v>429</v>
      </c>
      <c r="K73" s="29" t="s">
        <v>430</v>
      </c>
      <c r="L73" s="27" t="s">
        <v>43</v>
      </c>
      <c r="M73" s="27" t="s">
        <v>44</v>
      </c>
      <c r="N73" s="27" t="s">
        <v>44</v>
      </c>
      <c r="O73" s="40">
        <f>P73+Q73+R73+S73</f>
        <v>9.2</v>
      </c>
      <c r="P73" s="27">
        <v>9</v>
      </c>
      <c r="Q73" s="27"/>
      <c r="R73" s="27"/>
      <c r="S73" s="27">
        <v>0.2</v>
      </c>
      <c r="T73" s="27">
        <v>98</v>
      </c>
      <c r="U73" s="27">
        <v>364</v>
      </c>
      <c r="V73" s="27">
        <v>1</v>
      </c>
      <c r="W73" s="27">
        <v>27</v>
      </c>
      <c r="X73" s="27">
        <v>107</v>
      </c>
      <c r="Y73" s="29" t="s">
        <v>225</v>
      </c>
      <c r="Z73" s="29" t="s">
        <v>326</v>
      </c>
      <c r="AA73" s="29" t="s">
        <v>431</v>
      </c>
    </row>
    <row s="14" customFormat="1" ht="270.75" x14ac:dyDescent="0.15" r="74" spans="1:27">
      <c r="A74" s="27">
        <v>70</v>
      </c>
      <c r="B74" s="27" t="s">
        <v>320</v>
      </c>
      <c r="C74" s="27" t="s">
        <v>435</v>
      </c>
      <c r="D74" s="27" t="s">
        <v>436</v>
      </c>
      <c r="E74" s="29" t="s">
        <v>142</v>
      </c>
      <c r="F74" s="29" t="s">
        <v>354</v>
      </c>
      <c r="G74" s="29" t="s">
        <v>164</v>
      </c>
      <c r="H74" s="44" t="s">
        <v>405</v>
      </c>
      <c r="I74" s="27" t="s">
        <v>437</v>
      </c>
      <c r="J74" s="27" t="s">
        <v>438</v>
      </c>
      <c r="K74" s="46" t="s">
        <v>439</v>
      </c>
      <c r="L74" s="27" t="s">
        <v>43</v>
      </c>
      <c r="M74" s="27" t="s">
        <v>44</v>
      </c>
      <c r="N74" s="27" t="s">
        <v>44</v>
      </c>
      <c r="O74" s="40">
        <f>P74+Q74+R74+S74</f>
        <v>17.1</v>
      </c>
      <c r="P74" s="27">
        <v>16.8</v>
      </c>
      <c r="Q74" s="27"/>
      <c r="R74" s="27"/>
      <c r="S74" s="27">
        <v>0.3</v>
      </c>
      <c r="T74" s="27">
        <v>402</v>
      </c>
      <c r="U74" s="27">
        <v>1552</v>
      </c>
      <c r="V74" s="27">
        <v>0</v>
      </c>
      <c r="W74" s="27">
        <v>99</v>
      </c>
      <c r="X74" s="27">
        <v>383</v>
      </c>
      <c r="Y74" s="27" t="s">
        <v>169</v>
      </c>
      <c r="Z74" s="29" t="s">
        <v>326</v>
      </c>
      <c r="AA74" s="27" t="s">
        <v>440</v>
      </c>
    </row>
    <row s="14" customFormat="1" ht="171.0" x14ac:dyDescent="0.15" r="75" spans="1:27">
      <c r="A75" s="27">
        <v>71</v>
      </c>
      <c r="B75" s="27" t="s">
        <v>320</v>
      </c>
      <c r="C75" s="27" t="s">
        <v>435</v>
      </c>
      <c r="D75" s="27" t="s">
        <v>436</v>
      </c>
      <c r="E75" s="29" t="s">
        <v>142</v>
      </c>
      <c r="F75" s="29" t="s">
        <v>354</v>
      </c>
      <c r="G75" s="29" t="s">
        <v>164</v>
      </c>
      <c r="H75" s="44" t="s">
        <v>215</v>
      </c>
      <c r="I75" s="27" t="s">
        <v>441</v>
      </c>
      <c r="J75" s="27" t="s">
        <v>442</v>
      </c>
      <c r="K75" s="46" t="s">
        <v>443</v>
      </c>
      <c r="L75" s="27" t="s">
        <v>43</v>
      </c>
      <c r="M75" s="27" t="s">
        <v>44</v>
      </c>
      <c r="N75" s="27" t="s">
        <v>44</v>
      </c>
      <c r="O75" s="40">
        <f>P75+Q75+R75+S75</f>
        <v>11</v>
      </c>
      <c r="P75" s="27">
        <v>10.8</v>
      </c>
      <c r="Q75" s="27"/>
      <c r="R75" s="27"/>
      <c r="S75" s="27">
        <v>0.2</v>
      </c>
      <c r="T75" s="27">
        <v>293</v>
      </c>
      <c r="U75" s="27">
        <v>1006</v>
      </c>
      <c r="V75" s="27">
        <v>0</v>
      </c>
      <c r="W75" s="27">
        <v>57</v>
      </c>
      <c r="X75" s="27">
        <v>187</v>
      </c>
      <c r="Y75" s="27" t="s">
        <v>169</v>
      </c>
      <c r="Z75" s="29" t="s">
        <v>326</v>
      </c>
      <c r="AA75" s="27"/>
    </row>
    <row s="14" customFormat="1" ht="199.5" x14ac:dyDescent="0.15" r="76" spans="1:27">
      <c r="A76" s="27">
        <v>72</v>
      </c>
      <c r="B76" s="27" t="s">
        <v>320</v>
      </c>
      <c r="C76" s="27" t="s">
        <v>333</v>
      </c>
      <c r="D76" s="27" t="s">
        <v>444</v>
      </c>
      <c r="E76" s="29" t="s">
        <v>142</v>
      </c>
      <c r="F76" s="29" t="s">
        <v>354</v>
      </c>
      <c r="G76" s="29" t="s">
        <v>164</v>
      </c>
      <c r="H76" s="44" t="s">
        <v>131</v>
      </c>
      <c r="I76" s="47" t="s">
        <v>445</v>
      </c>
      <c r="J76" s="47" t="s">
        <v>446</v>
      </c>
      <c r="K76" s="47" t="s">
        <v>447</v>
      </c>
      <c r="L76" s="27" t="s">
        <v>43</v>
      </c>
      <c r="M76" s="27" t="s">
        <v>44</v>
      </c>
      <c r="N76" s="27" t="s">
        <v>44</v>
      </c>
      <c r="O76" s="40">
        <f>P76+Q76+R76+S76</f>
        <v>35.7</v>
      </c>
      <c r="P76" s="27">
        <v>35</v>
      </c>
      <c r="Q76" s="27"/>
      <c r="R76" s="27"/>
      <c r="S76" s="27">
        <v>0.7</v>
      </c>
      <c r="T76" s="27">
        <v>460</v>
      </c>
      <c r="U76" s="27">
        <v>3675</v>
      </c>
      <c r="V76" s="27">
        <v>0</v>
      </c>
      <c r="W76" s="27">
        <v>4</v>
      </c>
      <c r="X76" s="27">
        <v>8</v>
      </c>
      <c r="Y76" s="27" t="s">
        <v>169</v>
      </c>
      <c r="Z76" s="29" t="s">
        <v>326</v>
      </c>
      <c r="AA76" s="27" t="s">
        <v>440</v>
      </c>
    </row>
    <row s="14" customFormat="1" ht="156.75" x14ac:dyDescent="0.15" r="77" spans="1:27">
      <c r="A77" s="27">
        <v>73</v>
      </c>
      <c r="B77" s="27" t="s">
        <v>320</v>
      </c>
      <c r="C77" s="27" t="s">
        <v>403</v>
      </c>
      <c r="D77" s="27" t="s">
        <v>448</v>
      </c>
      <c r="E77" s="29" t="s">
        <v>142</v>
      </c>
      <c r="F77" s="29" t="s">
        <v>354</v>
      </c>
      <c r="G77" s="29" t="s">
        <v>164</v>
      </c>
      <c r="H77" s="27" t="s">
        <v>449</v>
      </c>
      <c r="I77" s="47" t="s">
        <v>450</v>
      </c>
      <c r="J77" s="47" t="s">
        <v>451</v>
      </c>
      <c r="K77" s="27" t="s">
        <v>452</v>
      </c>
      <c r="L77" s="27" t="s">
        <v>43</v>
      </c>
      <c r="M77" s="27" t="s">
        <v>44</v>
      </c>
      <c r="N77" s="27" t="s">
        <v>44</v>
      </c>
      <c r="O77" s="40">
        <f>P77+Q77+R77+S77</f>
        <v>136</v>
      </c>
      <c r="P77" s="27">
        <v>135</v>
      </c>
      <c r="Q77" s="27"/>
      <c r="R77" s="27"/>
      <c r="S77" s="27">
        <v>1</v>
      </c>
      <c r="T77" s="27">
        <v>163</v>
      </c>
      <c r="U77" s="27">
        <v>648</v>
      </c>
      <c r="V77" s="27">
        <v>1</v>
      </c>
      <c r="W77" s="27">
        <v>45</v>
      </c>
      <c r="X77" s="27">
        <v>257</v>
      </c>
      <c r="Y77" s="27" t="s">
        <v>169</v>
      </c>
      <c r="Z77" s="29" t="s">
        <v>326</v>
      </c>
      <c r="AA77" s="27" t="s">
        <v>382</v>
      </c>
    </row>
    <row s="14" customFormat="1" ht="114.0" x14ac:dyDescent="0.15" r="78" spans="1:27">
      <c r="A78" s="27">
        <v>74</v>
      </c>
      <c r="B78" s="27" t="s">
        <v>320</v>
      </c>
      <c r="C78" s="27" t="s">
        <v>362</v>
      </c>
      <c r="D78" s="27" t="s">
        <v>453</v>
      </c>
      <c r="E78" s="29" t="s">
        <v>142</v>
      </c>
      <c r="F78" s="29" t="s">
        <v>354</v>
      </c>
      <c r="G78" s="29" t="s">
        <v>164</v>
      </c>
      <c r="H78" s="27" t="s">
        <v>215</v>
      </c>
      <c r="I78" s="27" t="s">
        <v>454</v>
      </c>
      <c r="J78" s="27" t="s">
        <v>455</v>
      </c>
      <c r="K78" s="27" t="s">
        <v>456</v>
      </c>
      <c r="L78" s="27" t="s">
        <v>43</v>
      </c>
      <c r="M78" s="27" t="s">
        <v>44</v>
      </c>
      <c r="N78" s="27" t="s">
        <v>44</v>
      </c>
      <c r="O78" s="40">
        <f>P78+Q78+R78+S78</f>
        <v>15.5</v>
      </c>
      <c r="P78" s="27">
        <v>15.3</v>
      </c>
      <c r="Q78" s="27"/>
      <c r="R78" s="27"/>
      <c r="S78" s="27">
        <v>0.2</v>
      </c>
      <c r="T78" s="27">
        <v>402</v>
      </c>
      <c r="U78" s="27">
        <v>1552</v>
      </c>
      <c r="V78" s="27">
        <v>1</v>
      </c>
      <c r="W78" s="27">
        <v>99</v>
      </c>
      <c r="X78" s="27">
        <v>383</v>
      </c>
      <c r="Y78" s="27" t="s">
        <v>169</v>
      </c>
      <c r="Z78" s="29" t="s">
        <v>326</v>
      </c>
      <c r="AA78" s="27" t="s">
        <v>457</v>
      </c>
    </row>
    <row s="14" customFormat="1" ht="171.0" x14ac:dyDescent="0.15" r="79" spans="1:27">
      <c r="A79" s="27">
        <v>75</v>
      </c>
      <c r="B79" s="27" t="s">
        <v>320</v>
      </c>
      <c r="C79" s="27" t="s">
        <v>372</v>
      </c>
      <c r="D79" s="27" t="s">
        <v>458</v>
      </c>
      <c r="E79" s="29" t="s">
        <v>142</v>
      </c>
      <c r="F79" s="29" t="s">
        <v>354</v>
      </c>
      <c r="G79" s="29" t="s">
        <v>164</v>
      </c>
      <c r="H79" s="27" t="s">
        <v>229</v>
      </c>
      <c r="I79" s="27" t="s">
        <v>459</v>
      </c>
      <c r="J79" s="27" t="s">
        <v>460</v>
      </c>
      <c r="K79" s="27" t="s">
        <v>461</v>
      </c>
      <c r="L79" s="27" t="s">
        <v>43</v>
      </c>
      <c r="M79" s="27" t="s">
        <v>44</v>
      </c>
      <c r="N79" s="27" t="s">
        <v>44</v>
      </c>
      <c r="O79" s="40">
        <f>P79+Q79+R79+S79</f>
        <v>9.799999999999999</v>
      </c>
      <c r="P79" s="27">
        <v>9.6</v>
      </c>
      <c r="Q79" s="27"/>
      <c r="R79" s="27"/>
      <c r="S79" s="27">
        <v>0.2</v>
      </c>
      <c r="T79" s="27">
        <v>488</v>
      </c>
      <c r="U79" s="27">
        <v>1694</v>
      </c>
      <c r="V79" s="27">
        <v>1</v>
      </c>
      <c r="W79" s="27">
        <v>90</v>
      </c>
      <c r="X79" s="27">
        <v>289</v>
      </c>
      <c r="Y79" s="27" t="s">
        <v>169</v>
      </c>
      <c r="Z79" s="29" t="s">
        <v>326</v>
      </c>
      <c r="AA79" s="27" t="s">
        <v>457</v>
      </c>
    </row>
    <row s="14" customFormat="1" ht="285.0" x14ac:dyDescent="0.15" r="80" spans="1:27">
      <c r="A80" s="27">
        <v>76</v>
      </c>
      <c r="B80" s="27" t="s">
        <v>320</v>
      </c>
      <c r="C80" s="27" t="s">
        <v>372</v>
      </c>
      <c r="D80" s="27" t="s">
        <v>462</v>
      </c>
      <c r="E80" s="29" t="s">
        <v>142</v>
      </c>
      <c r="F80" s="29" t="s">
        <v>354</v>
      </c>
      <c r="G80" s="29" t="s">
        <v>164</v>
      </c>
      <c r="H80" s="27" t="s">
        <v>463</v>
      </c>
      <c r="I80" s="27" t="s">
        <v>464</v>
      </c>
      <c r="J80" s="27" t="s">
        <v>465</v>
      </c>
      <c r="K80" s="27" t="s">
        <v>466</v>
      </c>
      <c r="L80" s="27" t="s">
        <v>43</v>
      </c>
      <c r="M80" s="27" t="s">
        <v>44</v>
      </c>
      <c r="N80" s="27" t="s">
        <v>44</v>
      </c>
      <c r="O80" s="40">
        <f>P80+Q80+R80+S80</f>
        <v>15.7</v>
      </c>
      <c r="P80" s="27">
        <v>15.5</v>
      </c>
      <c r="Q80" s="27"/>
      <c r="R80" s="27"/>
      <c r="S80" s="27">
        <v>0.2</v>
      </c>
      <c r="T80" s="27">
        <v>90</v>
      </c>
      <c r="U80" s="27">
        <v>318</v>
      </c>
      <c r="V80" s="27">
        <v>1</v>
      </c>
      <c r="W80" s="27">
        <v>36</v>
      </c>
      <c r="X80" s="27">
        <v>128</v>
      </c>
      <c r="Y80" s="27" t="s">
        <v>169</v>
      </c>
      <c r="Z80" s="27" t="s">
        <v>326</v>
      </c>
      <c r="AA80" s="27" t="s">
        <v>457</v>
      </c>
    </row>
    <row s="14" customFormat="1" ht="114.0" x14ac:dyDescent="0.15" r="81" spans="1:27">
      <c r="A81" s="27">
        <v>77</v>
      </c>
      <c r="B81" s="27" t="s">
        <v>320</v>
      </c>
      <c r="C81" s="27" t="s">
        <v>372</v>
      </c>
      <c r="D81" s="27" t="s">
        <v>373</v>
      </c>
      <c r="E81" s="29" t="s">
        <v>142</v>
      </c>
      <c r="F81" s="29" t="s">
        <v>354</v>
      </c>
      <c r="G81" s="29" t="s">
        <v>164</v>
      </c>
      <c r="H81" s="27" t="s">
        <v>374</v>
      </c>
      <c r="I81" s="27" t="s">
        <v>467</v>
      </c>
      <c r="J81" s="27" t="s">
        <v>376</v>
      </c>
      <c r="K81" s="27" t="s">
        <v>377</v>
      </c>
      <c r="L81" s="27" t="s">
        <v>43</v>
      </c>
      <c r="M81" s="27" t="s">
        <v>44</v>
      </c>
      <c r="N81" s="27" t="s">
        <v>44</v>
      </c>
      <c r="O81" s="40">
        <f>P81+Q81+R81+S81</f>
        <v>168</v>
      </c>
      <c r="P81" s="27">
        <v>167</v>
      </c>
      <c r="Q81" s="27"/>
      <c r="R81" s="27"/>
      <c r="S81" s="27">
        <v>1</v>
      </c>
      <c r="T81" s="27">
        <v>488</v>
      </c>
      <c r="U81" s="27">
        <v>1694</v>
      </c>
      <c r="V81" s="27">
        <v>1</v>
      </c>
      <c r="W81" s="27">
        <v>90</v>
      </c>
      <c r="X81" s="27">
        <v>289</v>
      </c>
      <c r="Y81" s="27" t="s">
        <v>169</v>
      </c>
      <c r="Z81" s="27" t="s">
        <v>326</v>
      </c>
      <c r="AA81" s="27" t="s">
        <v>468</v>
      </c>
    </row>
    <row s="14" customFormat="1" ht="114.0" x14ac:dyDescent="0.15" r="82" spans="1:27">
      <c r="A82" s="27">
        <v>78</v>
      </c>
      <c r="B82" s="29" t="s">
        <v>320</v>
      </c>
      <c r="C82" s="29" t="s">
        <v>469</v>
      </c>
      <c r="D82" s="29" t="s">
        <v>389</v>
      </c>
      <c r="E82" s="29" t="s">
        <v>142</v>
      </c>
      <c r="F82" s="29" t="s">
        <v>354</v>
      </c>
      <c r="G82" s="29" t="s">
        <v>164</v>
      </c>
      <c r="H82" s="29" t="s">
        <v>131</v>
      </c>
      <c r="I82" s="29" t="s">
        <v>390</v>
      </c>
      <c r="J82" s="29" t="s">
        <v>470</v>
      </c>
      <c r="K82" s="29" t="s">
        <v>471</v>
      </c>
      <c r="L82" s="27" t="s">
        <v>43</v>
      </c>
      <c r="M82" s="27" t="s">
        <v>44</v>
      </c>
      <c r="N82" s="27" t="s">
        <v>44</v>
      </c>
      <c r="O82" s="40">
        <f>P82+Q82+R82+S82</f>
        <v>18.75</v>
      </c>
      <c r="P82" s="41">
        <v>18.55</v>
      </c>
      <c r="Q82" s="41"/>
      <c r="R82" s="41"/>
      <c r="S82" s="45">
        <v>0.2</v>
      </c>
      <c r="T82" s="29">
        <v>616</v>
      </c>
      <c r="U82" s="29">
        <v>1950</v>
      </c>
      <c r="V82" s="29">
        <v>0</v>
      </c>
      <c r="W82" s="29">
        <v>5</v>
      </c>
      <c r="X82" s="29">
        <v>7</v>
      </c>
      <c r="Y82" s="27" t="s">
        <v>169</v>
      </c>
      <c r="Z82" s="29" t="s">
        <v>326</v>
      </c>
      <c r="AA82" s="29" t="s">
        <v>472</v>
      </c>
    </row>
    <row s="14" customFormat="1" ht="99.75" x14ac:dyDescent="0.15" r="83" spans="1:27">
      <c r="A83" s="27">
        <v>79</v>
      </c>
      <c r="B83" s="43" t="s">
        <v>320</v>
      </c>
      <c r="C83" s="43" t="s">
        <v>469</v>
      </c>
      <c r="D83" s="43" t="s">
        <v>473</v>
      </c>
      <c r="E83" s="43" t="s">
        <v>142</v>
      </c>
      <c r="F83" s="43" t="s">
        <v>304</v>
      </c>
      <c r="G83" s="43" t="s">
        <v>164</v>
      </c>
      <c r="H83" s="43" t="s">
        <v>131</v>
      </c>
      <c r="I83" s="43" t="s">
        <v>474</v>
      </c>
      <c r="J83" s="43" t="s">
        <v>475</v>
      </c>
      <c r="K83" s="43" t="s">
        <v>476</v>
      </c>
      <c r="L83" s="27" t="s">
        <v>43</v>
      </c>
      <c r="M83" s="27" t="s">
        <v>44</v>
      </c>
      <c r="N83" s="27" t="s">
        <v>44</v>
      </c>
      <c r="O83" s="40">
        <f>P83+Q83+R83+S83</f>
        <v>18.3</v>
      </c>
      <c r="P83" s="29">
        <v>18</v>
      </c>
      <c r="Q83" s="29"/>
      <c r="R83" s="29"/>
      <c r="S83" s="29">
        <v>0.3</v>
      </c>
      <c r="T83" s="29">
        <v>818</v>
      </c>
      <c r="U83" s="29">
        <v>2164</v>
      </c>
      <c r="V83" s="29">
        <v>0</v>
      </c>
      <c r="W83" s="29">
        <v>5</v>
      </c>
      <c r="X83" s="29">
        <v>7</v>
      </c>
      <c r="Y83" s="27" t="s">
        <v>169</v>
      </c>
      <c r="Z83" s="29" t="s">
        <v>326</v>
      </c>
      <c r="AA83" s="29"/>
    </row>
    <row s="14" customFormat="1" ht="114.0" x14ac:dyDescent="0.15" r="84" spans="1:27">
      <c r="A84" s="27">
        <v>80</v>
      </c>
      <c r="B84" s="43" t="s">
        <v>320</v>
      </c>
      <c r="C84" s="43" t="s">
        <v>321</v>
      </c>
      <c r="D84" s="43" t="s">
        <v>477</v>
      </c>
      <c r="E84" s="43" t="s">
        <v>142</v>
      </c>
      <c r="F84" s="29" t="s">
        <v>354</v>
      </c>
      <c r="G84" s="29" t="s">
        <v>172</v>
      </c>
      <c r="H84" s="43" t="s">
        <v>405</v>
      </c>
      <c r="I84" s="43" t="s">
        <v>478</v>
      </c>
      <c r="J84" s="43" t="s">
        <v>479</v>
      </c>
      <c r="K84" s="43" t="s">
        <v>480</v>
      </c>
      <c r="L84" s="27" t="s">
        <v>43</v>
      </c>
      <c r="M84" s="27" t="s">
        <v>44</v>
      </c>
      <c r="N84" s="27" t="s">
        <v>44</v>
      </c>
      <c r="O84" s="40">
        <f>P84+Q84+R84+S84</f>
        <v>30.3</v>
      </c>
      <c r="P84" s="29">
        <v>30</v>
      </c>
      <c r="Q84" s="29"/>
      <c r="R84" s="29"/>
      <c r="S84" s="29">
        <v>0.3</v>
      </c>
      <c r="T84" s="29">
        <v>25</v>
      </c>
      <c r="U84" s="29">
        <v>81</v>
      </c>
      <c r="V84" s="29">
        <v>1</v>
      </c>
      <c r="W84" s="29">
        <v>7</v>
      </c>
      <c r="X84" s="29">
        <v>24</v>
      </c>
      <c r="Y84" s="27" t="s">
        <v>84</v>
      </c>
      <c r="Z84" s="29" t="s">
        <v>326</v>
      </c>
      <c r="AA84" s="29"/>
    </row>
    <row s="14" customFormat="1" ht="199.5" x14ac:dyDescent="0.15" r="85" spans="1:27">
      <c r="A85" s="27">
        <v>81</v>
      </c>
      <c r="B85" s="43" t="s">
        <v>320</v>
      </c>
      <c r="C85" s="43" t="s">
        <v>403</v>
      </c>
      <c r="D85" s="43" t="s">
        <v>481</v>
      </c>
      <c r="E85" s="43" t="s">
        <v>142</v>
      </c>
      <c r="F85" s="29" t="s">
        <v>265</v>
      </c>
      <c r="G85" s="29" t="s">
        <v>266</v>
      </c>
      <c r="H85" s="43" t="s">
        <v>405</v>
      </c>
      <c r="I85" s="43" t="s">
        <v>482</v>
      </c>
      <c r="J85" s="43" t="s">
        <v>483</v>
      </c>
      <c r="K85" s="43" t="s">
        <v>484</v>
      </c>
      <c r="L85" s="27" t="s">
        <v>43</v>
      </c>
      <c r="M85" s="27" t="s">
        <v>44</v>
      </c>
      <c r="N85" s="27" t="s">
        <v>44</v>
      </c>
      <c r="O85" s="40">
        <f>P85+Q85+R85+S85</f>
        <v>10.1</v>
      </c>
      <c r="P85" s="29">
        <v>10</v>
      </c>
      <c r="Q85" s="29"/>
      <c r="R85" s="29"/>
      <c r="S85" s="45">
        <v>0.1</v>
      </c>
      <c r="T85" s="29">
        <v>31</v>
      </c>
      <c r="U85" s="29">
        <v>116</v>
      </c>
      <c r="V85" s="29">
        <v>1</v>
      </c>
      <c r="W85" s="29">
        <v>10</v>
      </c>
      <c r="X85" s="29">
        <v>35</v>
      </c>
      <c r="Y85" s="27" t="s">
        <v>84</v>
      </c>
      <c r="Z85" s="29" t="s">
        <v>326</v>
      </c>
      <c r="AA85" s="29"/>
    </row>
    <row s="14" customFormat="1" ht="213.75" x14ac:dyDescent="0.15" r="86" spans="1:27">
      <c r="A86" s="27">
        <v>82</v>
      </c>
      <c r="B86" s="43" t="s">
        <v>320</v>
      </c>
      <c r="C86" s="30" t="s">
        <v>424</v>
      </c>
      <c r="D86" s="30" t="s">
        <v>485</v>
      </c>
      <c r="E86" s="43" t="s">
        <v>142</v>
      </c>
      <c r="F86" s="29" t="s">
        <v>265</v>
      </c>
      <c r="G86" s="29" t="s">
        <v>266</v>
      </c>
      <c r="H86" s="30" t="s">
        <v>405</v>
      </c>
      <c r="I86" s="30" t="s">
        <v>486</v>
      </c>
      <c r="J86" s="30" t="s">
        <v>487</v>
      </c>
      <c r="K86" s="30" t="s">
        <v>488</v>
      </c>
      <c r="L86" s="27" t="s">
        <v>43</v>
      </c>
      <c r="M86" s="27" t="s">
        <v>44</v>
      </c>
      <c r="N86" s="27" t="s">
        <v>44</v>
      </c>
      <c r="O86" s="40">
        <f>P86+Q86+R86+S86</f>
        <v>30.3</v>
      </c>
      <c r="P86" s="29">
        <v>30</v>
      </c>
      <c r="Q86" s="29"/>
      <c r="R86" s="29"/>
      <c r="S86" s="45">
        <v>0.3</v>
      </c>
      <c r="T86" s="27">
        <v>26</v>
      </c>
      <c r="U86" s="27">
        <v>94</v>
      </c>
      <c r="V86" s="29">
        <v>1</v>
      </c>
      <c r="W86" s="27">
        <v>24</v>
      </c>
      <c r="X86" s="27">
        <v>187</v>
      </c>
      <c r="Y86" s="27" t="s">
        <v>84</v>
      </c>
      <c r="Z86" s="29" t="s">
        <v>326</v>
      </c>
      <c r="AA86" s="27"/>
    </row>
    <row s="14" customFormat="1" ht="71.25" x14ac:dyDescent="0.15" r="87" spans="1:27">
      <c r="A87" s="27">
        <v>83</v>
      </c>
      <c r="B87" s="27" t="s">
        <v>489</v>
      </c>
      <c r="C87" s="29" t="s">
        <v>490</v>
      </c>
      <c r="D87" s="29" t="s">
        <v>491</v>
      </c>
      <c r="E87" s="29" t="s">
        <v>37</v>
      </c>
      <c r="F87" s="29" t="s">
        <v>54</v>
      </c>
      <c r="G87" s="29" t="s">
        <v>335</v>
      </c>
      <c r="H87" s="29" t="s">
        <v>492</v>
      </c>
      <c r="I87" s="29" t="s">
        <v>493</v>
      </c>
      <c r="J87" s="29" t="s">
        <v>493</v>
      </c>
      <c r="K87" s="29" t="s">
        <v>494</v>
      </c>
      <c r="L87" s="27" t="s">
        <v>43</v>
      </c>
      <c r="M87" s="27" t="s">
        <v>44</v>
      </c>
      <c r="N87" s="27" t="s">
        <v>44</v>
      </c>
      <c r="O87" s="40">
        <f>P87+Q87+R87+S87</f>
        <v>105.3</v>
      </c>
      <c r="P87" s="27">
        <v>105.3</v>
      </c>
      <c r="Q87" s="48"/>
      <c r="R87" s="48"/>
      <c r="S87" s="29">
        <v>0</v>
      </c>
      <c r="T87" s="29">
        <v>200</v>
      </c>
      <c r="U87" s="29">
        <v>777</v>
      </c>
      <c r="V87" s="29">
        <v>1</v>
      </c>
      <c r="W87" s="29">
        <v>29</v>
      </c>
      <c r="X87" s="29">
        <v>133</v>
      </c>
      <c r="Y87" s="27" t="s">
        <v>169</v>
      </c>
      <c r="Z87" s="29" t="s">
        <v>495</v>
      </c>
      <c r="AA87" s="27"/>
    </row>
    <row s="14" customFormat="1" ht="114.0" x14ac:dyDescent="0.15" r="88" spans="1:27">
      <c r="A88" s="27">
        <v>84</v>
      </c>
      <c r="B88" s="27" t="s">
        <v>489</v>
      </c>
      <c r="C88" s="27" t="s">
        <v>496</v>
      </c>
      <c r="D88" s="27" t="s">
        <v>497</v>
      </c>
      <c r="E88" s="29" t="s">
        <v>142</v>
      </c>
      <c r="F88" s="29" t="s">
        <v>163</v>
      </c>
      <c r="G88" s="29" t="s">
        <v>164</v>
      </c>
      <c r="H88" s="27" t="s">
        <v>215</v>
      </c>
      <c r="I88" s="27" t="s">
        <v>498</v>
      </c>
      <c r="J88" s="27" t="s">
        <v>498</v>
      </c>
      <c r="K88" s="27" t="s">
        <v>499</v>
      </c>
      <c r="L88" s="27" t="s">
        <v>43</v>
      </c>
      <c r="M88" s="27" t="s">
        <v>44</v>
      </c>
      <c r="N88" s="27" t="s">
        <v>44</v>
      </c>
      <c r="O88" s="40">
        <f>P88+Q88+R88+S88</f>
        <v>30</v>
      </c>
      <c r="P88" s="27">
        <v>30</v>
      </c>
      <c r="Q88" s="27"/>
      <c r="R88" s="27"/>
      <c r="S88" s="29">
        <v>0</v>
      </c>
      <c r="T88" s="27">
        <v>110</v>
      </c>
      <c r="U88" s="27">
        <v>325</v>
      </c>
      <c r="V88" s="27">
        <v>0</v>
      </c>
      <c r="W88" s="27">
        <v>12</v>
      </c>
      <c r="X88" s="27">
        <v>38</v>
      </c>
      <c r="Y88" s="27" t="s">
        <v>169</v>
      </c>
      <c r="Z88" s="27" t="s">
        <v>495</v>
      </c>
      <c r="AA88" s="27"/>
    </row>
    <row s="14" customFormat="1" ht="114.0" x14ac:dyDescent="0.15" r="89" spans="1:27">
      <c r="A89" s="27">
        <v>85</v>
      </c>
      <c r="B89" s="27" t="s">
        <v>489</v>
      </c>
      <c r="C89" s="27" t="s">
        <v>496</v>
      </c>
      <c r="D89" s="27" t="s">
        <v>500</v>
      </c>
      <c r="E89" s="29" t="s">
        <v>142</v>
      </c>
      <c r="F89" s="29" t="s">
        <v>163</v>
      </c>
      <c r="G89" s="29" t="s">
        <v>164</v>
      </c>
      <c r="H89" s="27" t="s">
        <v>501</v>
      </c>
      <c r="I89" s="27" t="s">
        <v>502</v>
      </c>
      <c r="J89" s="27" t="s">
        <v>502</v>
      </c>
      <c r="K89" s="27" t="s">
        <v>503</v>
      </c>
      <c r="L89" s="27" t="s">
        <v>43</v>
      </c>
      <c r="M89" s="27" t="s">
        <v>44</v>
      </c>
      <c r="N89" s="27" t="s">
        <v>44</v>
      </c>
      <c r="O89" s="40">
        <f>P89+Q89+R89+S89</f>
        <v>20</v>
      </c>
      <c r="P89" s="27">
        <v>20</v>
      </c>
      <c r="Q89" s="27"/>
      <c r="R89" s="27"/>
      <c r="S89" s="29">
        <v>0</v>
      </c>
      <c r="T89" s="27">
        <v>568</v>
      </c>
      <c r="U89" s="27">
        <v>1356</v>
      </c>
      <c r="V89" s="27">
        <v>0</v>
      </c>
      <c r="W89" s="27">
        <v>40</v>
      </c>
      <c r="X89" s="27">
        <v>126</v>
      </c>
      <c r="Y89" s="27" t="s">
        <v>169</v>
      </c>
      <c r="Z89" s="27" t="s">
        <v>495</v>
      </c>
      <c r="AA89" s="27"/>
    </row>
    <row s="14" customFormat="1" ht="114.0" x14ac:dyDescent="0.15" r="90" spans="1:27">
      <c r="A90" s="27">
        <v>86</v>
      </c>
      <c r="B90" s="27" t="s">
        <v>489</v>
      </c>
      <c r="C90" s="27" t="s">
        <v>496</v>
      </c>
      <c r="D90" s="27" t="s">
        <v>497</v>
      </c>
      <c r="E90" s="29" t="s">
        <v>142</v>
      </c>
      <c r="F90" s="29" t="s">
        <v>163</v>
      </c>
      <c r="G90" s="29" t="s">
        <v>164</v>
      </c>
      <c r="H90" s="27" t="s">
        <v>215</v>
      </c>
      <c r="I90" s="27" t="s">
        <v>504</v>
      </c>
      <c r="J90" s="27" t="s">
        <v>504</v>
      </c>
      <c r="K90" s="27" t="s">
        <v>505</v>
      </c>
      <c r="L90" s="27" t="s">
        <v>43</v>
      </c>
      <c r="M90" s="27" t="s">
        <v>44</v>
      </c>
      <c r="N90" s="27" t="s">
        <v>44</v>
      </c>
      <c r="O90" s="40">
        <f>P90+Q90+R90+S90</f>
        <v>90.9</v>
      </c>
      <c r="P90" s="27">
        <v>90.9</v>
      </c>
      <c r="Q90" s="27"/>
      <c r="R90" s="27"/>
      <c r="S90" s="29">
        <v>0</v>
      </c>
      <c r="T90" s="27">
        <v>120</v>
      </c>
      <c r="U90" s="27">
        <v>325</v>
      </c>
      <c r="V90" s="27">
        <v>0</v>
      </c>
      <c r="W90" s="27">
        <v>10</v>
      </c>
      <c r="X90" s="27">
        <v>35</v>
      </c>
      <c r="Y90" s="27" t="s">
        <v>169</v>
      </c>
      <c r="Z90" s="27" t="s">
        <v>495</v>
      </c>
      <c r="AA90" s="27"/>
    </row>
    <row s="14" customFormat="1" ht="114.0" x14ac:dyDescent="0.15" r="91" spans="1:27">
      <c r="A91" s="27">
        <v>87</v>
      </c>
      <c r="B91" s="27" t="s">
        <v>489</v>
      </c>
      <c r="C91" s="29" t="s">
        <v>506</v>
      </c>
      <c r="D91" s="29" t="s">
        <v>507</v>
      </c>
      <c r="E91" s="29" t="s">
        <v>142</v>
      </c>
      <c r="F91" s="29" t="s">
        <v>163</v>
      </c>
      <c r="G91" s="29" t="s">
        <v>164</v>
      </c>
      <c r="H91" s="29" t="s">
        <v>508</v>
      </c>
      <c r="I91" s="29" t="s">
        <v>509</v>
      </c>
      <c r="J91" s="29" t="s">
        <v>509</v>
      </c>
      <c r="K91" s="29" t="s">
        <v>499</v>
      </c>
      <c r="L91" s="27" t="s">
        <v>43</v>
      </c>
      <c r="M91" s="27" t="s">
        <v>44</v>
      </c>
      <c r="N91" s="27" t="s">
        <v>44</v>
      </c>
      <c r="O91" s="40">
        <f>P91+Q91+R91+S91</f>
        <v>67.5</v>
      </c>
      <c r="P91" s="27">
        <v>67.5</v>
      </c>
      <c r="Q91" s="27"/>
      <c r="R91" s="27"/>
      <c r="S91" s="29">
        <v>0</v>
      </c>
      <c r="T91" s="27">
        <v>125</v>
      </c>
      <c r="U91" s="27">
        <v>420</v>
      </c>
      <c r="V91" s="27">
        <v>1</v>
      </c>
      <c r="W91" s="27">
        <v>31</v>
      </c>
      <c r="X91" s="27">
        <v>97</v>
      </c>
      <c r="Y91" s="27" t="s">
        <v>169</v>
      </c>
      <c r="Z91" s="27" t="s">
        <v>495</v>
      </c>
      <c r="AA91" s="27"/>
    </row>
    <row s="14" customFormat="1" ht="114.0" x14ac:dyDescent="0.15" r="92" spans="1:27">
      <c r="A92" s="27">
        <v>88</v>
      </c>
      <c r="B92" s="27" t="s">
        <v>489</v>
      </c>
      <c r="C92" s="29" t="s">
        <v>506</v>
      </c>
      <c r="D92" s="29" t="s">
        <v>510</v>
      </c>
      <c r="E92" s="29" t="s">
        <v>142</v>
      </c>
      <c r="F92" s="29" t="s">
        <v>163</v>
      </c>
      <c r="G92" s="29" t="s">
        <v>164</v>
      </c>
      <c r="H92" s="29" t="s">
        <v>235</v>
      </c>
      <c r="I92" s="29" t="s">
        <v>511</v>
      </c>
      <c r="J92" s="29" t="s">
        <v>511</v>
      </c>
      <c r="K92" s="29" t="s">
        <v>512</v>
      </c>
      <c r="L92" s="27" t="s">
        <v>43</v>
      </c>
      <c r="M92" s="27" t="s">
        <v>44</v>
      </c>
      <c r="N92" s="27" t="s">
        <v>44</v>
      </c>
      <c r="O92" s="40">
        <f>P92+Q92+R92+S92</f>
        <v>9.45</v>
      </c>
      <c r="P92" s="27">
        <v>9.45</v>
      </c>
      <c r="Q92" s="27"/>
      <c r="R92" s="27"/>
      <c r="S92" s="29">
        <v>0</v>
      </c>
      <c r="T92" s="27">
        <v>42</v>
      </c>
      <c r="U92" s="27">
        <v>98</v>
      </c>
      <c r="V92" s="27">
        <v>1</v>
      </c>
      <c r="W92" s="27">
        <v>21</v>
      </c>
      <c r="X92" s="27">
        <v>38</v>
      </c>
      <c r="Y92" s="27" t="s">
        <v>169</v>
      </c>
      <c r="Z92" s="27" t="s">
        <v>495</v>
      </c>
      <c r="AA92" s="27"/>
    </row>
    <row s="14" customFormat="1" ht="114.0" x14ac:dyDescent="0.15" r="93" spans="1:27">
      <c r="A93" s="27">
        <v>89</v>
      </c>
      <c r="B93" s="27" t="s">
        <v>489</v>
      </c>
      <c r="C93" s="29" t="s">
        <v>506</v>
      </c>
      <c r="D93" s="27" t="s">
        <v>513</v>
      </c>
      <c r="E93" s="29" t="s">
        <v>142</v>
      </c>
      <c r="F93" s="29" t="s">
        <v>163</v>
      </c>
      <c r="G93" s="29" t="s">
        <v>144</v>
      </c>
      <c r="H93" s="27" t="s">
        <v>514</v>
      </c>
      <c r="I93" s="27" t="s">
        <v>515</v>
      </c>
      <c r="J93" s="27" t="s">
        <v>516</v>
      </c>
      <c r="K93" s="27" t="s">
        <v>517</v>
      </c>
      <c r="L93" s="27" t="s">
        <v>43</v>
      </c>
      <c r="M93" s="27" t="s">
        <v>44</v>
      </c>
      <c r="N93" s="27" t="s">
        <v>44</v>
      </c>
      <c r="O93" s="40">
        <f>P93+Q93+R93+S93</f>
        <v>38.8</v>
      </c>
      <c r="P93" s="27">
        <v>38.5</v>
      </c>
      <c r="Q93" s="27"/>
      <c r="R93" s="27"/>
      <c r="S93" s="27">
        <v>0.3</v>
      </c>
      <c r="T93" s="27">
        <v>860</v>
      </c>
      <c r="U93" s="27">
        <v>2682</v>
      </c>
      <c r="V93" s="27">
        <v>1</v>
      </c>
      <c r="W93" s="27">
        <v>79</v>
      </c>
      <c r="X93" s="27">
        <v>258</v>
      </c>
      <c r="Y93" s="27" t="s">
        <v>169</v>
      </c>
      <c r="Z93" s="27" t="s">
        <v>495</v>
      </c>
      <c r="AA93" s="27"/>
    </row>
    <row s="14" customFormat="1" ht="114.0" x14ac:dyDescent="0.15" r="94" spans="1:27">
      <c r="A94" s="27">
        <v>90</v>
      </c>
      <c r="B94" s="27" t="s">
        <v>489</v>
      </c>
      <c r="C94" s="29" t="s">
        <v>518</v>
      </c>
      <c r="D94" s="29" t="s">
        <v>519</v>
      </c>
      <c r="E94" s="29" t="s">
        <v>142</v>
      </c>
      <c r="F94" s="29" t="s">
        <v>163</v>
      </c>
      <c r="G94" s="29" t="s">
        <v>164</v>
      </c>
      <c r="H94" s="29" t="s">
        <v>347</v>
      </c>
      <c r="I94" s="29" t="s">
        <v>520</v>
      </c>
      <c r="J94" s="29" t="s">
        <v>521</v>
      </c>
      <c r="K94" s="29" t="s">
        <v>522</v>
      </c>
      <c r="L94" s="27" t="s">
        <v>43</v>
      </c>
      <c r="M94" s="27" t="s">
        <v>44</v>
      </c>
      <c r="N94" s="27" t="s">
        <v>44</v>
      </c>
      <c r="O94" s="40">
        <f>P94+Q94+R94+S94</f>
        <v>97.2</v>
      </c>
      <c r="P94" s="27">
        <v>97.2</v>
      </c>
      <c r="Q94" s="27"/>
      <c r="R94" s="27"/>
      <c r="S94" s="29">
        <v>0</v>
      </c>
      <c r="T94" s="27">
        <v>65</v>
      </c>
      <c r="U94" s="27">
        <v>260</v>
      </c>
      <c r="V94" s="27">
        <v>1</v>
      </c>
      <c r="W94" s="27">
        <v>14</v>
      </c>
      <c r="X94" s="27">
        <v>56</v>
      </c>
      <c r="Y94" s="27" t="s">
        <v>169</v>
      </c>
      <c r="Z94" s="27" t="s">
        <v>495</v>
      </c>
      <c r="AA94" s="27"/>
    </row>
    <row s="14" customFormat="1" ht="114.0" x14ac:dyDescent="0.15" r="95" spans="1:27">
      <c r="A95" s="27">
        <v>91</v>
      </c>
      <c r="B95" s="27" t="s">
        <v>489</v>
      </c>
      <c r="C95" s="29" t="s">
        <v>518</v>
      </c>
      <c r="D95" s="29" t="s">
        <v>523</v>
      </c>
      <c r="E95" s="29" t="s">
        <v>142</v>
      </c>
      <c r="F95" s="29" t="s">
        <v>163</v>
      </c>
      <c r="G95" s="29" t="s">
        <v>164</v>
      </c>
      <c r="H95" s="29" t="s">
        <v>215</v>
      </c>
      <c r="I95" s="29" t="s">
        <v>524</v>
      </c>
      <c r="J95" s="29" t="s">
        <v>521</v>
      </c>
      <c r="K95" s="29" t="s">
        <v>522</v>
      </c>
      <c r="L95" s="27" t="s">
        <v>43</v>
      </c>
      <c r="M95" s="27" t="s">
        <v>44</v>
      </c>
      <c r="N95" s="27" t="s">
        <v>44</v>
      </c>
      <c r="O95" s="40">
        <f>P95+Q95+R95+S95</f>
        <v>64.8</v>
      </c>
      <c r="P95" s="27">
        <v>64.8</v>
      </c>
      <c r="Q95" s="27"/>
      <c r="R95" s="27"/>
      <c r="S95" s="29">
        <v>0</v>
      </c>
      <c r="T95" s="27">
        <v>23</v>
      </c>
      <c r="U95" s="27">
        <v>92</v>
      </c>
      <c r="V95" s="27">
        <v>1</v>
      </c>
      <c r="W95" s="27">
        <v>16</v>
      </c>
      <c r="X95" s="27">
        <v>64</v>
      </c>
      <c r="Y95" s="27" t="s">
        <v>169</v>
      </c>
      <c r="Z95" s="27" t="s">
        <v>495</v>
      </c>
      <c r="AA95" s="27"/>
    </row>
    <row s="14" customFormat="1" ht="114.0" x14ac:dyDescent="0.15" r="96" spans="1:27">
      <c r="A96" s="27">
        <v>92</v>
      </c>
      <c r="B96" s="27" t="s">
        <v>489</v>
      </c>
      <c r="C96" s="29" t="s">
        <v>518</v>
      </c>
      <c r="D96" s="29" t="s">
        <v>525</v>
      </c>
      <c r="E96" s="29" t="s">
        <v>142</v>
      </c>
      <c r="F96" s="29" t="s">
        <v>163</v>
      </c>
      <c r="G96" s="29" t="s">
        <v>164</v>
      </c>
      <c r="H96" s="29" t="s">
        <v>405</v>
      </c>
      <c r="I96" s="29" t="s">
        <v>524</v>
      </c>
      <c r="J96" s="29" t="s">
        <v>521</v>
      </c>
      <c r="K96" s="29" t="s">
        <v>522</v>
      </c>
      <c r="L96" s="27" t="s">
        <v>43</v>
      </c>
      <c r="M96" s="27" t="s">
        <v>44</v>
      </c>
      <c r="N96" s="27" t="s">
        <v>44</v>
      </c>
      <c r="O96" s="40">
        <f>P96+Q96+R96+S96</f>
        <v>64.8</v>
      </c>
      <c r="P96" s="27">
        <v>64.8</v>
      </c>
      <c r="Q96" s="27"/>
      <c r="R96" s="27"/>
      <c r="S96" s="29">
        <v>0</v>
      </c>
      <c r="T96" s="27">
        <v>89</v>
      </c>
      <c r="U96" s="27">
        <v>356</v>
      </c>
      <c r="V96" s="27">
        <v>1</v>
      </c>
      <c r="W96" s="27">
        <v>16</v>
      </c>
      <c r="X96" s="27">
        <v>64</v>
      </c>
      <c r="Y96" s="27" t="s">
        <v>169</v>
      </c>
      <c r="Z96" s="27" t="s">
        <v>495</v>
      </c>
      <c r="AA96" s="27"/>
    </row>
    <row s="14" customFormat="1" ht="114.0" x14ac:dyDescent="0.15" r="97" spans="1:27">
      <c r="A97" s="27">
        <v>93</v>
      </c>
      <c r="B97" s="27" t="s">
        <v>489</v>
      </c>
      <c r="C97" s="29" t="s">
        <v>518</v>
      </c>
      <c r="D97" s="29" t="s">
        <v>526</v>
      </c>
      <c r="E97" s="29" t="s">
        <v>142</v>
      </c>
      <c r="F97" s="29" t="s">
        <v>163</v>
      </c>
      <c r="G97" s="29" t="s">
        <v>164</v>
      </c>
      <c r="H97" s="29" t="s">
        <v>527</v>
      </c>
      <c r="I97" s="29" t="s">
        <v>528</v>
      </c>
      <c r="J97" s="29" t="s">
        <v>521</v>
      </c>
      <c r="K97" s="29" t="s">
        <v>522</v>
      </c>
      <c r="L97" s="27" t="s">
        <v>43</v>
      </c>
      <c r="M97" s="27" t="s">
        <v>44</v>
      </c>
      <c r="N97" s="27" t="s">
        <v>44</v>
      </c>
      <c r="O97" s="40">
        <f>P97+Q97+R97+S97</f>
        <v>32.4</v>
      </c>
      <c r="P97" s="27">
        <v>32.4</v>
      </c>
      <c r="Q97" s="27"/>
      <c r="R97" s="27"/>
      <c r="S97" s="29">
        <v>0</v>
      </c>
      <c r="T97" s="27">
        <v>10</v>
      </c>
      <c r="U97" s="27">
        <v>37</v>
      </c>
      <c r="V97" s="27">
        <v>1</v>
      </c>
      <c r="W97" s="27">
        <v>6</v>
      </c>
      <c r="X97" s="27">
        <v>21</v>
      </c>
      <c r="Y97" s="27" t="s">
        <v>169</v>
      </c>
      <c r="Z97" s="27" t="s">
        <v>495</v>
      </c>
      <c r="AA97" s="27"/>
    </row>
    <row s="14" customFormat="1" ht="114.0" x14ac:dyDescent="0.15" r="98" spans="1:27">
      <c r="A98" s="27">
        <v>94</v>
      </c>
      <c r="B98" s="27" t="s">
        <v>489</v>
      </c>
      <c r="C98" s="29" t="s">
        <v>518</v>
      </c>
      <c r="D98" s="29" t="s">
        <v>529</v>
      </c>
      <c r="E98" s="29" t="s">
        <v>142</v>
      </c>
      <c r="F98" s="29" t="s">
        <v>163</v>
      </c>
      <c r="G98" s="29" t="s">
        <v>164</v>
      </c>
      <c r="H98" s="29" t="s">
        <v>405</v>
      </c>
      <c r="I98" s="29" t="s">
        <v>530</v>
      </c>
      <c r="J98" s="29" t="s">
        <v>531</v>
      </c>
      <c r="K98" s="29" t="s">
        <v>532</v>
      </c>
      <c r="L98" s="27" t="s">
        <v>43</v>
      </c>
      <c r="M98" s="27" t="s">
        <v>44</v>
      </c>
      <c r="N98" s="27" t="s">
        <v>44</v>
      </c>
      <c r="O98" s="40">
        <f>P98+Q98+R98+S98</f>
        <v>146.72</v>
      </c>
      <c r="P98" s="27">
        <v>146.72</v>
      </c>
      <c r="Q98" s="27"/>
      <c r="R98" s="27"/>
      <c r="S98" s="29">
        <v>0</v>
      </c>
      <c r="T98" s="27">
        <v>89</v>
      </c>
      <c r="U98" s="27">
        <v>356</v>
      </c>
      <c r="V98" s="27">
        <v>1</v>
      </c>
      <c r="W98" s="27">
        <v>16</v>
      </c>
      <c r="X98" s="27">
        <v>64</v>
      </c>
      <c r="Y98" s="27" t="s">
        <v>169</v>
      </c>
      <c r="Z98" s="27" t="s">
        <v>495</v>
      </c>
      <c r="AA98" s="27"/>
    </row>
    <row s="14" customFormat="1" ht="114.0" x14ac:dyDescent="0.15" r="99" spans="1:27">
      <c r="A99" s="27">
        <v>95</v>
      </c>
      <c r="B99" s="27" t="s">
        <v>489</v>
      </c>
      <c r="C99" s="29" t="s">
        <v>518</v>
      </c>
      <c r="D99" s="29" t="s">
        <v>533</v>
      </c>
      <c r="E99" s="29" t="s">
        <v>142</v>
      </c>
      <c r="F99" s="29" t="s">
        <v>163</v>
      </c>
      <c r="G99" s="29" t="s">
        <v>164</v>
      </c>
      <c r="H99" s="29" t="s">
        <v>534</v>
      </c>
      <c r="I99" s="29" t="s">
        <v>535</v>
      </c>
      <c r="J99" s="29" t="s">
        <v>536</v>
      </c>
      <c r="K99" s="29" t="s">
        <v>537</v>
      </c>
      <c r="L99" s="27" t="s">
        <v>43</v>
      </c>
      <c r="M99" s="27" t="s">
        <v>44</v>
      </c>
      <c r="N99" s="27" t="s">
        <v>44</v>
      </c>
      <c r="O99" s="40">
        <f>P99+Q99+R99+S99</f>
        <v>175.7</v>
      </c>
      <c r="P99" s="27">
        <v>175.7</v>
      </c>
      <c r="Q99" s="27"/>
      <c r="R99" s="27"/>
      <c r="S99" s="29">
        <v>0</v>
      </c>
      <c r="T99" s="27">
        <v>446</v>
      </c>
      <c r="U99" s="27">
        <v>1538</v>
      </c>
      <c r="V99" s="27">
        <v>1</v>
      </c>
      <c r="W99" s="27">
        <v>82</v>
      </c>
      <c r="X99" s="27">
        <v>376</v>
      </c>
      <c r="Y99" s="27" t="s">
        <v>169</v>
      </c>
      <c r="Z99" s="27" t="s">
        <v>495</v>
      </c>
      <c r="AA99" s="27"/>
    </row>
    <row s="14" customFormat="1" ht="114.0" x14ac:dyDescent="0.15" r="100" spans="1:27">
      <c r="A100" s="27">
        <v>96</v>
      </c>
      <c r="B100" s="27" t="s">
        <v>489</v>
      </c>
      <c r="C100" s="29" t="s">
        <v>518</v>
      </c>
      <c r="D100" s="29" t="s">
        <v>538</v>
      </c>
      <c r="E100" s="29" t="s">
        <v>142</v>
      </c>
      <c r="F100" s="29" t="s">
        <v>163</v>
      </c>
      <c r="G100" s="29" t="s">
        <v>164</v>
      </c>
      <c r="H100" s="29" t="s">
        <v>539</v>
      </c>
      <c r="I100" s="29" t="s">
        <v>540</v>
      </c>
      <c r="J100" s="29" t="s">
        <v>503</v>
      </c>
      <c r="K100" s="29" t="s">
        <v>503</v>
      </c>
      <c r="L100" s="27" t="s">
        <v>43</v>
      </c>
      <c r="M100" s="27" t="s">
        <v>44</v>
      </c>
      <c r="N100" s="27" t="s">
        <v>44</v>
      </c>
      <c r="O100" s="40">
        <f>P100+Q100+R100+S100</f>
        <v>50</v>
      </c>
      <c r="P100" s="27">
        <v>50</v>
      </c>
      <c r="Q100" s="27"/>
      <c r="R100" s="27"/>
      <c r="S100" s="29">
        <v>0</v>
      </c>
      <c r="T100" s="27">
        <v>113</v>
      </c>
      <c r="U100" s="27">
        <v>452</v>
      </c>
      <c r="V100" s="27">
        <v>1</v>
      </c>
      <c r="W100" s="27">
        <v>19</v>
      </c>
      <c r="X100" s="27">
        <v>76</v>
      </c>
      <c r="Y100" s="27" t="s">
        <v>169</v>
      </c>
      <c r="Z100" s="27" t="s">
        <v>495</v>
      </c>
      <c r="AA100" s="27"/>
    </row>
    <row s="14" customFormat="1" ht="114.0" x14ac:dyDescent="0.15" r="101" spans="1:27">
      <c r="A101" s="27">
        <v>97</v>
      </c>
      <c r="B101" s="27" t="s">
        <v>489</v>
      </c>
      <c r="C101" s="29" t="s">
        <v>518</v>
      </c>
      <c r="D101" s="29" t="s">
        <v>541</v>
      </c>
      <c r="E101" s="29" t="s">
        <v>142</v>
      </c>
      <c r="F101" s="29" t="s">
        <v>163</v>
      </c>
      <c r="G101" s="29" t="s">
        <v>164</v>
      </c>
      <c r="H101" s="29" t="s">
        <v>542</v>
      </c>
      <c r="I101" s="29" t="s">
        <v>543</v>
      </c>
      <c r="J101" s="29" t="s">
        <v>544</v>
      </c>
      <c r="K101" s="29" t="s">
        <v>499</v>
      </c>
      <c r="L101" s="27" t="s">
        <v>43</v>
      </c>
      <c r="M101" s="27" t="s">
        <v>44</v>
      </c>
      <c r="N101" s="27" t="s">
        <v>44</v>
      </c>
      <c r="O101" s="40">
        <f>P101+Q101+R101+S101</f>
        <v>75</v>
      </c>
      <c r="P101" s="27">
        <v>75</v>
      </c>
      <c r="Q101" s="27"/>
      <c r="R101" s="27"/>
      <c r="S101" s="29">
        <v>0</v>
      </c>
      <c r="T101" s="27">
        <v>87</v>
      </c>
      <c r="U101" s="27">
        <v>348</v>
      </c>
      <c r="V101" s="27">
        <v>1</v>
      </c>
      <c r="W101" s="27">
        <v>18</v>
      </c>
      <c r="X101" s="27">
        <v>72</v>
      </c>
      <c r="Y101" s="27" t="s">
        <v>169</v>
      </c>
      <c r="Z101" s="27" t="s">
        <v>495</v>
      </c>
      <c r="AA101" s="27"/>
    </row>
    <row s="14" customFormat="1" ht="114.0" x14ac:dyDescent="0.15" r="102" spans="1:27">
      <c r="A102" s="27">
        <v>98</v>
      </c>
      <c r="B102" s="27" t="s">
        <v>489</v>
      </c>
      <c r="C102" s="29" t="s">
        <v>518</v>
      </c>
      <c r="D102" s="29" t="s">
        <v>545</v>
      </c>
      <c r="E102" s="29" t="s">
        <v>142</v>
      </c>
      <c r="F102" s="29" t="s">
        <v>163</v>
      </c>
      <c r="G102" s="29" t="s">
        <v>164</v>
      </c>
      <c r="H102" s="29" t="s">
        <v>546</v>
      </c>
      <c r="I102" s="29" t="s">
        <v>547</v>
      </c>
      <c r="J102" s="29" t="s">
        <v>548</v>
      </c>
      <c r="K102" s="29" t="s">
        <v>499</v>
      </c>
      <c r="L102" s="27" t="s">
        <v>43</v>
      </c>
      <c r="M102" s="27" t="s">
        <v>44</v>
      </c>
      <c r="N102" s="27" t="s">
        <v>44</v>
      </c>
      <c r="O102" s="40">
        <f>P102+Q102+R102+S102</f>
        <v>60</v>
      </c>
      <c r="P102" s="27">
        <v>60</v>
      </c>
      <c r="Q102" s="27"/>
      <c r="R102" s="27"/>
      <c r="S102" s="29">
        <v>0</v>
      </c>
      <c r="T102" s="27">
        <v>113</v>
      </c>
      <c r="U102" s="27">
        <v>452</v>
      </c>
      <c r="V102" s="27">
        <v>1</v>
      </c>
      <c r="W102" s="27">
        <v>19</v>
      </c>
      <c r="X102" s="27">
        <v>76</v>
      </c>
      <c r="Y102" s="27" t="s">
        <v>169</v>
      </c>
      <c r="Z102" s="27" t="s">
        <v>495</v>
      </c>
      <c r="AA102" s="27"/>
    </row>
    <row s="14" customFormat="1" ht="114.0" x14ac:dyDescent="0.15" r="103" spans="1:27">
      <c r="A103" s="27">
        <v>99</v>
      </c>
      <c r="B103" s="27" t="s">
        <v>489</v>
      </c>
      <c r="C103" s="29" t="s">
        <v>549</v>
      </c>
      <c r="D103" s="29" t="s">
        <v>550</v>
      </c>
      <c r="E103" s="29" t="s">
        <v>142</v>
      </c>
      <c r="F103" s="29" t="s">
        <v>163</v>
      </c>
      <c r="G103" s="29" t="s">
        <v>164</v>
      </c>
      <c r="H103" s="29" t="s">
        <v>551</v>
      </c>
      <c r="I103" s="29" t="s">
        <v>552</v>
      </c>
      <c r="J103" s="29" t="s">
        <v>552</v>
      </c>
      <c r="K103" s="29" t="s">
        <v>553</v>
      </c>
      <c r="L103" s="27" t="s">
        <v>43</v>
      </c>
      <c r="M103" s="27" t="s">
        <v>44</v>
      </c>
      <c r="N103" s="27" t="s">
        <v>44</v>
      </c>
      <c r="O103" s="40">
        <f>P103+Q103+R103+S103</f>
        <v>8.1</v>
      </c>
      <c r="P103" s="27">
        <v>8.1</v>
      </c>
      <c r="Q103" s="27"/>
      <c r="R103" s="27"/>
      <c r="S103" s="29">
        <v>0</v>
      </c>
      <c r="T103" s="27">
        <v>15</v>
      </c>
      <c r="U103" s="27">
        <v>48</v>
      </c>
      <c r="V103" s="27">
        <v>0</v>
      </c>
      <c r="W103" s="27">
        <v>0</v>
      </c>
      <c r="X103" s="27">
        <v>0</v>
      </c>
      <c r="Y103" s="27" t="s">
        <v>169</v>
      </c>
      <c r="Z103" s="27" t="s">
        <v>495</v>
      </c>
      <c r="AA103" s="27"/>
    </row>
    <row s="14" customFormat="1" ht="114.0" x14ac:dyDescent="0.15" r="104" spans="1:27">
      <c r="A104" s="27">
        <v>100</v>
      </c>
      <c r="B104" s="27" t="s">
        <v>489</v>
      </c>
      <c r="C104" s="27" t="s">
        <v>554</v>
      </c>
      <c r="D104" s="27" t="s">
        <v>555</v>
      </c>
      <c r="E104" s="29" t="s">
        <v>142</v>
      </c>
      <c r="F104" s="29" t="s">
        <v>163</v>
      </c>
      <c r="G104" s="29" t="s">
        <v>164</v>
      </c>
      <c r="H104" s="27" t="s">
        <v>215</v>
      </c>
      <c r="I104" s="27" t="s">
        <v>556</v>
      </c>
      <c r="J104" s="27" t="s">
        <v>557</v>
      </c>
      <c r="K104" s="27" t="s">
        <v>499</v>
      </c>
      <c r="L104" s="27" t="s">
        <v>43</v>
      </c>
      <c r="M104" s="27" t="s">
        <v>44</v>
      </c>
      <c r="N104" s="27" t="s">
        <v>44</v>
      </c>
      <c r="O104" s="40">
        <f>P104+Q104+R104+S104</f>
        <v>60</v>
      </c>
      <c r="P104" s="27">
        <v>60</v>
      </c>
      <c r="Q104" s="27"/>
      <c r="R104" s="27"/>
      <c r="S104" s="29">
        <v>0</v>
      </c>
      <c r="T104" s="27">
        <v>335</v>
      </c>
      <c r="U104" s="27">
        <v>1220</v>
      </c>
      <c r="V104" s="27">
        <v>1</v>
      </c>
      <c r="W104" s="27">
        <v>85</v>
      </c>
      <c r="X104" s="27">
        <v>341</v>
      </c>
      <c r="Y104" s="27" t="s">
        <v>169</v>
      </c>
      <c r="Z104" s="27" t="s">
        <v>495</v>
      </c>
      <c r="AA104" s="27"/>
    </row>
    <row s="14" customFormat="1" ht="114.0" x14ac:dyDescent="0.15" r="105" spans="1:27">
      <c r="A105" s="27">
        <v>101</v>
      </c>
      <c r="B105" s="27" t="s">
        <v>489</v>
      </c>
      <c r="C105" s="27" t="s">
        <v>554</v>
      </c>
      <c r="D105" s="27" t="s">
        <v>558</v>
      </c>
      <c r="E105" s="29" t="s">
        <v>142</v>
      </c>
      <c r="F105" s="29" t="s">
        <v>163</v>
      </c>
      <c r="G105" s="29" t="s">
        <v>164</v>
      </c>
      <c r="H105" s="27" t="s">
        <v>559</v>
      </c>
      <c r="I105" s="27" t="s">
        <v>560</v>
      </c>
      <c r="J105" s="27" t="s">
        <v>561</v>
      </c>
      <c r="K105" s="27" t="s">
        <v>562</v>
      </c>
      <c r="L105" s="27" t="s">
        <v>43</v>
      </c>
      <c r="M105" s="27" t="s">
        <v>44</v>
      </c>
      <c r="N105" s="27" t="s">
        <v>44</v>
      </c>
      <c r="O105" s="40">
        <f>P105+Q105+R105+S105</f>
        <v>31.5</v>
      </c>
      <c r="P105" s="27">
        <v>31.5</v>
      </c>
      <c r="Q105" s="27"/>
      <c r="R105" s="27"/>
      <c r="S105" s="29">
        <v>0</v>
      </c>
      <c r="T105" s="27">
        <v>335</v>
      </c>
      <c r="U105" s="27">
        <v>1220</v>
      </c>
      <c r="V105" s="27">
        <v>1</v>
      </c>
      <c r="W105" s="27">
        <v>85</v>
      </c>
      <c r="X105" s="27">
        <v>341</v>
      </c>
      <c r="Y105" s="27" t="s">
        <v>169</v>
      </c>
      <c r="Z105" s="27" t="s">
        <v>495</v>
      </c>
      <c r="AA105" s="27"/>
    </row>
    <row s="14" customFormat="1" ht="114.0" x14ac:dyDescent="0.15" r="106" spans="1:27">
      <c r="A106" s="27">
        <v>102</v>
      </c>
      <c r="B106" s="27" t="s">
        <v>489</v>
      </c>
      <c r="C106" s="29" t="s">
        <v>563</v>
      </c>
      <c r="D106" s="27" t="s">
        <v>564</v>
      </c>
      <c r="E106" s="29" t="s">
        <v>142</v>
      </c>
      <c r="F106" s="29" t="s">
        <v>163</v>
      </c>
      <c r="G106" s="29" t="s">
        <v>164</v>
      </c>
      <c r="H106" s="27" t="s">
        <v>559</v>
      </c>
      <c r="I106" s="27" t="s">
        <v>565</v>
      </c>
      <c r="J106" s="27" t="s">
        <v>566</v>
      </c>
      <c r="K106" s="27" t="s">
        <v>522</v>
      </c>
      <c r="L106" s="27" t="s">
        <v>43</v>
      </c>
      <c r="M106" s="27" t="s">
        <v>44</v>
      </c>
      <c r="N106" s="27" t="s">
        <v>44</v>
      </c>
      <c r="O106" s="40">
        <f>P106+Q106+R106+S106</f>
        <v>56.7</v>
      </c>
      <c r="P106" s="27">
        <v>56.7</v>
      </c>
      <c r="Q106" s="27"/>
      <c r="R106" s="27"/>
      <c r="S106" s="29">
        <v>0</v>
      </c>
      <c r="T106" s="27">
        <v>42</v>
      </c>
      <c r="U106" s="27">
        <v>172</v>
      </c>
      <c r="V106" s="27">
        <v>1</v>
      </c>
      <c r="W106" s="27">
        <v>6</v>
      </c>
      <c r="X106" s="27">
        <v>23</v>
      </c>
      <c r="Y106" s="27" t="s">
        <v>169</v>
      </c>
      <c r="Z106" s="27" t="s">
        <v>495</v>
      </c>
      <c r="AA106" s="27"/>
    </row>
    <row s="14" customFormat="1" ht="114.0" x14ac:dyDescent="0.15" r="107" spans="1:27">
      <c r="A107" s="27">
        <v>103</v>
      </c>
      <c r="B107" s="27" t="s">
        <v>489</v>
      </c>
      <c r="C107" s="29" t="s">
        <v>563</v>
      </c>
      <c r="D107" s="27" t="s">
        <v>567</v>
      </c>
      <c r="E107" s="29" t="s">
        <v>142</v>
      </c>
      <c r="F107" s="29" t="s">
        <v>163</v>
      </c>
      <c r="G107" s="29" t="s">
        <v>164</v>
      </c>
      <c r="H107" s="27" t="s">
        <v>568</v>
      </c>
      <c r="I107" s="27" t="s">
        <v>569</v>
      </c>
      <c r="J107" s="27" t="s">
        <v>570</v>
      </c>
      <c r="K107" s="27" t="s">
        <v>571</v>
      </c>
      <c r="L107" s="27" t="s">
        <v>43</v>
      </c>
      <c r="M107" s="27" t="s">
        <v>44</v>
      </c>
      <c r="N107" s="27" t="s">
        <v>44</v>
      </c>
      <c r="O107" s="40">
        <f>P107+Q107+R107+S107</f>
        <v>37.8</v>
      </c>
      <c r="P107" s="27">
        <v>37.8</v>
      </c>
      <c r="Q107" s="27"/>
      <c r="R107" s="27"/>
      <c r="S107" s="29">
        <v>0</v>
      </c>
      <c r="T107" s="27">
        <v>246</v>
      </c>
      <c r="U107" s="27">
        <v>737</v>
      </c>
      <c r="V107" s="27">
        <v>1</v>
      </c>
      <c r="W107" s="27">
        <v>55</v>
      </c>
      <c r="X107" s="27">
        <v>187</v>
      </c>
      <c r="Y107" s="27" t="s">
        <v>169</v>
      </c>
      <c r="Z107" s="27" t="s">
        <v>495</v>
      </c>
      <c r="AA107" s="27"/>
    </row>
    <row s="14" customFormat="1" ht="114.0" x14ac:dyDescent="0.15" r="108" spans="1:27">
      <c r="A108" s="27">
        <v>104</v>
      </c>
      <c r="B108" s="27" t="s">
        <v>489</v>
      </c>
      <c r="C108" s="27" t="s">
        <v>572</v>
      </c>
      <c r="D108" s="27" t="s">
        <v>573</v>
      </c>
      <c r="E108" s="29" t="s">
        <v>142</v>
      </c>
      <c r="F108" s="29" t="s">
        <v>163</v>
      </c>
      <c r="G108" s="29" t="s">
        <v>164</v>
      </c>
      <c r="H108" s="27" t="s">
        <v>574</v>
      </c>
      <c r="I108" s="27" t="s">
        <v>575</v>
      </c>
      <c r="J108" s="27" t="s">
        <v>576</v>
      </c>
      <c r="K108" s="27" t="s">
        <v>577</v>
      </c>
      <c r="L108" s="27" t="s">
        <v>43</v>
      </c>
      <c r="M108" s="27" t="s">
        <v>44</v>
      </c>
      <c r="N108" s="27" t="s">
        <v>44</v>
      </c>
      <c r="O108" s="40">
        <f>P108+Q108+R108+S108</f>
        <v>12.54</v>
      </c>
      <c r="P108" s="27">
        <v>12.04</v>
      </c>
      <c r="Q108" s="27"/>
      <c r="R108" s="27"/>
      <c r="S108" s="27">
        <v>0.5</v>
      </c>
      <c r="T108" s="27">
        <v>860</v>
      </c>
      <c r="U108" s="27">
        <v>2682</v>
      </c>
      <c r="V108" s="27">
        <v>1</v>
      </c>
      <c r="W108" s="27">
        <v>79</v>
      </c>
      <c r="X108" s="27">
        <v>258</v>
      </c>
      <c r="Y108" s="27" t="s">
        <v>169</v>
      </c>
      <c r="Z108" s="27" t="s">
        <v>495</v>
      </c>
      <c r="AA108" s="27"/>
    </row>
    <row s="14" customFormat="1" ht="114.0" x14ac:dyDescent="0.15" r="109" spans="1:27">
      <c r="A109" s="27">
        <v>105</v>
      </c>
      <c r="B109" s="27" t="s">
        <v>489</v>
      </c>
      <c r="C109" s="27" t="s">
        <v>572</v>
      </c>
      <c r="D109" s="27" t="s">
        <v>578</v>
      </c>
      <c r="E109" s="29" t="s">
        <v>142</v>
      </c>
      <c r="F109" s="29" t="s">
        <v>163</v>
      </c>
      <c r="G109" s="29" t="s">
        <v>164</v>
      </c>
      <c r="H109" s="27" t="s">
        <v>574</v>
      </c>
      <c r="I109" s="27" t="s">
        <v>579</v>
      </c>
      <c r="J109" s="27" t="s">
        <v>580</v>
      </c>
      <c r="K109" s="27" t="s">
        <v>553</v>
      </c>
      <c r="L109" s="27" t="s">
        <v>43</v>
      </c>
      <c r="M109" s="27" t="s">
        <v>44</v>
      </c>
      <c r="N109" s="27" t="s">
        <v>44</v>
      </c>
      <c r="O109" s="40">
        <f>P109+Q109+R109+S109</f>
        <v>93</v>
      </c>
      <c r="P109" s="27">
        <v>92.34</v>
      </c>
      <c r="Q109" s="27"/>
      <c r="R109" s="27"/>
      <c r="S109" s="27">
        <v>0.66</v>
      </c>
      <c r="T109" s="27">
        <v>860</v>
      </c>
      <c r="U109" s="27">
        <v>2682</v>
      </c>
      <c r="V109" s="27">
        <v>1</v>
      </c>
      <c r="W109" s="27">
        <v>79</v>
      </c>
      <c r="X109" s="27">
        <v>258</v>
      </c>
      <c r="Y109" s="27" t="s">
        <v>169</v>
      </c>
      <c r="Z109" s="27" t="s">
        <v>495</v>
      </c>
      <c r="AA109" s="27"/>
    </row>
    <row s="14" customFormat="1" ht="114.0" x14ac:dyDescent="0.15" r="110" spans="1:27">
      <c r="A110" s="27">
        <v>106</v>
      </c>
      <c r="B110" s="27" t="s">
        <v>489</v>
      </c>
      <c r="C110" s="27" t="s">
        <v>572</v>
      </c>
      <c r="D110" s="27" t="s">
        <v>581</v>
      </c>
      <c r="E110" s="29" t="s">
        <v>142</v>
      </c>
      <c r="F110" s="29" t="s">
        <v>163</v>
      </c>
      <c r="G110" s="29" t="s">
        <v>164</v>
      </c>
      <c r="H110" s="27" t="s">
        <v>131</v>
      </c>
      <c r="I110" s="27" t="s">
        <v>582</v>
      </c>
      <c r="J110" s="27" t="s">
        <v>583</v>
      </c>
      <c r="K110" s="27" t="s">
        <v>584</v>
      </c>
      <c r="L110" s="27" t="s">
        <v>43</v>
      </c>
      <c r="M110" s="27" t="s">
        <v>44</v>
      </c>
      <c r="N110" s="27" t="s">
        <v>44</v>
      </c>
      <c r="O110" s="40">
        <f>P110+Q110+R110+S110</f>
        <v>32.6</v>
      </c>
      <c r="P110" s="27">
        <v>32.5</v>
      </c>
      <c r="Q110" s="27"/>
      <c r="R110" s="27"/>
      <c r="S110" s="27">
        <v>0.1</v>
      </c>
      <c r="T110" s="27">
        <v>860</v>
      </c>
      <c r="U110" s="27">
        <v>2682</v>
      </c>
      <c r="V110" s="27">
        <v>1</v>
      </c>
      <c r="W110" s="27">
        <v>79</v>
      </c>
      <c r="X110" s="27">
        <v>258</v>
      </c>
      <c r="Y110" s="27" t="s">
        <v>169</v>
      </c>
      <c r="Z110" s="27" t="s">
        <v>495</v>
      </c>
      <c r="AA110" s="27"/>
    </row>
    <row s="14" customFormat="1" ht="114.0" x14ac:dyDescent="0.15" r="111" spans="1:27">
      <c r="A111" s="27">
        <v>107</v>
      </c>
      <c r="B111" s="27" t="s">
        <v>489</v>
      </c>
      <c r="C111" s="27" t="s">
        <v>572</v>
      </c>
      <c r="D111" s="27" t="s">
        <v>585</v>
      </c>
      <c r="E111" s="29" t="s">
        <v>142</v>
      </c>
      <c r="F111" s="29" t="s">
        <v>163</v>
      </c>
      <c r="G111" s="29" t="s">
        <v>164</v>
      </c>
      <c r="H111" s="27" t="s">
        <v>586</v>
      </c>
      <c r="I111" s="27" t="s">
        <v>587</v>
      </c>
      <c r="J111" s="27" t="s">
        <v>588</v>
      </c>
      <c r="K111" s="27" t="s">
        <v>499</v>
      </c>
      <c r="L111" s="27" t="s">
        <v>43</v>
      </c>
      <c r="M111" s="27" t="s">
        <v>44</v>
      </c>
      <c r="N111" s="27" t="s">
        <v>44</v>
      </c>
      <c r="O111" s="40">
        <f>P111+Q111+R111+S111</f>
        <v>38.5</v>
      </c>
      <c r="P111" s="27">
        <v>37.5</v>
      </c>
      <c r="Q111" s="27"/>
      <c r="R111" s="27"/>
      <c r="S111" s="27">
        <v>1</v>
      </c>
      <c r="T111" s="27">
        <v>860</v>
      </c>
      <c r="U111" s="27">
        <v>2682</v>
      </c>
      <c r="V111" s="27">
        <v>1</v>
      </c>
      <c r="W111" s="27">
        <v>79</v>
      </c>
      <c r="X111" s="27">
        <v>258</v>
      </c>
      <c r="Y111" s="27" t="s">
        <v>169</v>
      </c>
      <c r="Z111" s="27" t="s">
        <v>495</v>
      </c>
      <c r="AA111" s="27"/>
    </row>
    <row s="14" customFormat="1" ht="114.0" x14ac:dyDescent="0.15" r="112" spans="1:27">
      <c r="A112" s="27">
        <v>108</v>
      </c>
      <c r="B112" s="27" t="s">
        <v>489</v>
      </c>
      <c r="C112" s="27" t="s">
        <v>572</v>
      </c>
      <c r="D112" s="27" t="s">
        <v>589</v>
      </c>
      <c r="E112" s="29" t="s">
        <v>142</v>
      </c>
      <c r="F112" s="29" t="s">
        <v>163</v>
      </c>
      <c r="G112" s="29" t="s">
        <v>164</v>
      </c>
      <c r="H112" s="27" t="s">
        <v>590</v>
      </c>
      <c r="I112" s="27" t="s">
        <v>591</v>
      </c>
      <c r="J112" s="27" t="s">
        <v>588</v>
      </c>
      <c r="K112" s="27" t="s">
        <v>499</v>
      </c>
      <c r="L112" s="27" t="s">
        <v>43</v>
      </c>
      <c r="M112" s="27" t="s">
        <v>44</v>
      </c>
      <c r="N112" s="27" t="s">
        <v>44</v>
      </c>
      <c r="O112" s="40">
        <f>P112+Q112+R112+S112</f>
        <v>52.6</v>
      </c>
      <c r="P112" s="27">
        <v>52.5</v>
      </c>
      <c r="Q112" s="27"/>
      <c r="R112" s="27"/>
      <c r="S112" s="27">
        <v>0.1</v>
      </c>
      <c r="T112" s="27">
        <v>860</v>
      </c>
      <c r="U112" s="27">
        <v>2682</v>
      </c>
      <c r="V112" s="27">
        <v>1</v>
      </c>
      <c r="W112" s="27">
        <v>79</v>
      </c>
      <c r="X112" s="27">
        <v>258</v>
      </c>
      <c r="Y112" s="27" t="s">
        <v>169</v>
      </c>
      <c r="Z112" s="27" t="s">
        <v>495</v>
      </c>
      <c r="AA112" s="27"/>
    </row>
    <row s="14" customFormat="1" ht="114.0" x14ac:dyDescent="0.15" r="113" spans="1:27">
      <c r="A113" s="27">
        <v>109</v>
      </c>
      <c r="B113" s="27" t="s">
        <v>489</v>
      </c>
      <c r="C113" s="27" t="s">
        <v>572</v>
      </c>
      <c r="D113" s="27" t="s">
        <v>592</v>
      </c>
      <c r="E113" s="29" t="s">
        <v>142</v>
      </c>
      <c r="F113" s="29" t="s">
        <v>163</v>
      </c>
      <c r="G113" s="29" t="s">
        <v>144</v>
      </c>
      <c r="H113" s="27" t="s">
        <v>593</v>
      </c>
      <c r="I113" s="27" t="s">
        <v>594</v>
      </c>
      <c r="J113" s="27" t="s">
        <v>516</v>
      </c>
      <c r="K113" s="27" t="s">
        <v>595</v>
      </c>
      <c r="L113" s="27" t="s">
        <v>43</v>
      </c>
      <c r="M113" s="27" t="s">
        <v>44</v>
      </c>
      <c r="N113" s="27" t="s">
        <v>44</v>
      </c>
      <c r="O113" s="40">
        <f>P113+Q113+R113+S113</f>
        <v>33.4</v>
      </c>
      <c r="P113" s="27">
        <v>32.4</v>
      </c>
      <c r="Q113" s="27"/>
      <c r="R113" s="27"/>
      <c r="S113" s="27">
        <v>1</v>
      </c>
      <c r="T113" s="27">
        <v>860</v>
      </c>
      <c r="U113" s="27">
        <v>2682</v>
      </c>
      <c r="V113" s="27">
        <v>1</v>
      </c>
      <c r="W113" s="27">
        <v>79</v>
      </c>
      <c r="X113" s="27">
        <v>258</v>
      </c>
      <c r="Y113" s="27" t="s">
        <v>169</v>
      </c>
      <c r="Z113" s="27" t="s">
        <v>495</v>
      </c>
      <c r="AA113" s="27"/>
    </row>
    <row s="14" customFormat="1" ht="114.0" x14ac:dyDescent="0.15" r="114" spans="1:27">
      <c r="A114" s="27">
        <v>110</v>
      </c>
      <c r="B114" s="27" t="s">
        <v>489</v>
      </c>
      <c r="C114" s="29" t="s">
        <v>596</v>
      </c>
      <c r="D114" s="29" t="s">
        <v>597</v>
      </c>
      <c r="E114" s="29" t="s">
        <v>142</v>
      </c>
      <c r="F114" s="29" t="s">
        <v>163</v>
      </c>
      <c r="G114" s="29" t="s">
        <v>164</v>
      </c>
      <c r="H114" s="29" t="s">
        <v>598</v>
      </c>
      <c r="I114" s="29" t="s">
        <v>599</v>
      </c>
      <c r="J114" s="29" t="s">
        <v>600</v>
      </c>
      <c r="K114" s="29" t="s">
        <v>499</v>
      </c>
      <c r="L114" s="27" t="s">
        <v>43</v>
      </c>
      <c r="M114" s="27" t="s">
        <v>44</v>
      </c>
      <c r="N114" s="27" t="s">
        <v>44</v>
      </c>
      <c r="O114" s="40">
        <f>P114+Q114+R114+S114</f>
        <v>18</v>
      </c>
      <c r="P114" s="29">
        <v>18</v>
      </c>
      <c r="Q114" s="27"/>
      <c r="R114" s="27"/>
      <c r="S114" s="29">
        <v>0</v>
      </c>
      <c r="T114" s="27">
        <v>586</v>
      </c>
      <c r="U114" s="27">
        <v>2252</v>
      </c>
      <c r="V114" s="27">
        <v>2</v>
      </c>
      <c r="W114" s="27">
        <v>139</v>
      </c>
      <c r="X114" s="27">
        <v>504</v>
      </c>
      <c r="Y114" s="27" t="s">
        <v>169</v>
      </c>
      <c r="Z114" s="27" t="s">
        <v>495</v>
      </c>
      <c r="AA114" s="27"/>
    </row>
    <row s="14" customFormat="1" ht="114.0" x14ac:dyDescent="0.15" r="115" spans="1:27">
      <c r="A115" s="27">
        <v>111</v>
      </c>
      <c r="B115" s="27" t="s">
        <v>489</v>
      </c>
      <c r="C115" s="29" t="s">
        <v>596</v>
      </c>
      <c r="D115" s="29" t="s">
        <v>601</v>
      </c>
      <c r="E115" s="29" t="s">
        <v>142</v>
      </c>
      <c r="F115" s="29" t="s">
        <v>163</v>
      </c>
      <c r="G115" s="29" t="s">
        <v>164</v>
      </c>
      <c r="H115" s="29" t="s">
        <v>602</v>
      </c>
      <c r="I115" s="29" t="s">
        <v>603</v>
      </c>
      <c r="J115" s="29" t="s">
        <v>604</v>
      </c>
      <c r="K115" s="29" t="s">
        <v>605</v>
      </c>
      <c r="L115" s="27" t="s">
        <v>43</v>
      </c>
      <c r="M115" s="27" t="s">
        <v>44</v>
      </c>
      <c r="N115" s="27" t="s">
        <v>44</v>
      </c>
      <c r="O115" s="40">
        <f>P115+Q115+R115+S115</f>
        <v>75.6</v>
      </c>
      <c r="P115" s="27">
        <v>75.6</v>
      </c>
      <c r="Q115" s="27"/>
      <c r="R115" s="27"/>
      <c r="S115" s="29">
        <v>0</v>
      </c>
      <c r="T115" s="29">
        <v>56</v>
      </c>
      <c r="U115" s="29">
        <v>235</v>
      </c>
      <c r="V115" s="29">
        <v>1</v>
      </c>
      <c r="W115" s="29">
        <v>7</v>
      </c>
      <c r="X115" s="29">
        <v>31</v>
      </c>
      <c r="Y115" s="27" t="s">
        <v>169</v>
      </c>
      <c r="Z115" s="27" t="s">
        <v>495</v>
      </c>
      <c r="AA115" s="27"/>
    </row>
    <row s="14" customFormat="1" ht="171.0" x14ac:dyDescent="0.15" r="116" spans="1:27">
      <c r="A116" s="27">
        <v>112</v>
      </c>
      <c r="B116" s="27" t="s">
        <v>489</v>
      </c>
      <c r="C116" s="29" t="s">
        <v>596</v>
      </c>
      <c r="D116" s="29" t="s">
        <v>606</v>
      </c>
      <c r="E116" s="29" t="s">
        <v>142</v>
      </c>
      <c r="F116" s="29" t="s">
        <v>163</v>
      </c>
      <c r="G116" s="29" t="s">
        <v>164</v>
      </c>
      <c r="H116" s="29" t="s">
        <v>607</v>
      </c>
      <c r="I116" s="29" t="s">
        <v>608</v>
      </c>
      <c r="J116" s="29" t="s">
        <v>609</v>
      </c>
      <c r="K116" s="29" t="s">
        <v>610</v>
      </c>
      <c r="L116" s="27" t="s">
        <v>43</v>
      </c>
      <c r="M116" s="27" t="s">
        <v>44</v>
      </c>
      <c r="N116" s="27" t="s">
        <v>44</v>
      </c>
      <c r="O116" s="40">
        <f>P116+Q116+R116+S116</f>
        <v>55.71</v>
      </c>
      <c r="P116" s="27">
        <v>55.71</v>
      </c>
      <c r="Q116" s="27"/>
      <c r="R116" s="27"/>
      <c r="S116" s="29">
        <v>0</v>
      </c>
      <c r="T116" s="27">
        <v>650</v>
      </c>
      <c r="U116" s="27">
        <v>2252</v>
      </c>
      <c r="V116" s="27">
        <v>1</v>
      </c>
      <c r="W116" s="27">
        <v>139</v>
      </c>
      <c r="X116" s="27">
        <v>504</v>
      </c>
      <c r="Y116" s="27" t="s">
        <v>169</v>
      </c>
      <c r="Z116" s="27" t="s">
        <v>495</v>
      </c>
      <c r="AA116" s="27"/>
    </row>
    <row s="14" customFormat="1" ht="114.0" x14ac:dyDescent="0.15" r="117" spans="1:27">
      <c r="A117" s="27">
        <v>113</v>
      </c>
      <c r="B117" s="27" t="s">
        <v>489</v>
      </c>
      <c r="C117" s="29" t="s">
        <v>611</v>
      </c>
      <c r="D117" s="29" t="s">
        <v>612</v>
      </c>
      <c r="E117" s="29" t="s">
        <v>142</v>
      </c>
      <c r="F117" s="29" t="s">
        <v>163</v>
      </c>
      <c r="G117" s="29" t="s">
        <v>164</v>
      </c>
      <c r="H117" s="29" t="s">
        <v>347</v>
      </c>
      <c r="I117" s="29" t="s">
        <v>613</v>
      </c>
      <c r="J117" s="29" t="s">
        <v>613</v>
      </c>
      <c r="K117" s="29" t="s">
        <v>553</v>
      </c>
      <c r="L117" s="27" t="s">
        <v>43</v>
      </c>
      <c r="M117" s="27" t="s">
        <v>44</v>
      </c>
      <c r="N117" s="27" t="s">
        <v>44</v>
      </c>
      <c r="O117" s="40">
        <f>P117+Q117+R117+S117</f>
        <v>43.74</v>
      </c>
      <c r="P117" s="27">
        <v>43.74</v>
      </c>
      <c r="Q117" s="27"/>
      <c r="R117" s="27"/>
      <c r="S117" s="29">
        <v>0</v>
      </c>
      <c r="T117" s="27">
        <v>32</v>
      </c>
      <c r="U117" s="27">
        <v>104</v>
      </c>
      <c r="V117" s="27">
        <v>0</v>
      </c>
      <c r="W117" s="27">
        <v>2</v>
      </c>
      <c r="X117" s="27">
        <v>6</v>
      </c>
      <c r="Y117" s="27" t="s">
        <v>169</v>
      </c>
      <c r="Z117" s="27" t="s">
        <v>495</v>
      </c>
      <c r="AA117" s="27"/>
    </row>
    <row s="14" customFormat="1" ht="114.0" x14ac:dyDescent="0.15" r="118" spans="1:27">
      <c r="A118" s="27">
        <v>114</v>
      </c>
      <c r="B118" s="27" t="s">
        <v>489</v>
      </c>
      <c r="C118" s="29" t="s">
        <v>611</v>
      </c>
      <c r="D118" s="29" t="s">
        <v>614</v>
      </c>
      <c r="E118" s="29" t="s">
        <v>142</v>
      </c>
      <c r="F118" s="29" t="s">
        <v>163</v>
      </c>
      <c r="G118" s="29" t="s">
        <v>164</v>
      </c>
      <c r="H118" s="29" t="s">
        <v>615</v>
      </c>
      <c r="I118" s="29" t="s">
        <v>616</v>
      </c>
      <c r="J118" s="29" t="s">
        <v>617</v>
      </c>
      <c r="K118" s="29" t="s">
        <v>618</v>
      </c>
      <c r="L118" s="27" t="s">
        <v>43</v>
      </c>
      <c r="M118" s="27" t="s">
        <v>44</v>
      </c>
      <c r="N118" s="27" t="s">
        <v>44</v>
      </c>
      <c r="O118" s="40">
        <f>P118+Q118+R118+S118</f>
        <v>18.3</v>
      </c>
      <c r="P118" s="27">
        <v>18.3</v>
      </c>
      <c r="Q118" s="27"/>
      <c r="R118" s="27"/>
      <c r="S118" s="29">
        <v>0</v>
      </c>
      <c r="T118" s="27">
        <v>32</v>
      </c>
      <c r="U118" s="27">
        <v>104</v>
      </c>
      <c r="V118" s="27">
        <v>0</v>
      </c>
      <c r="W118" s="27">
        <v>2</v>
      </c>
      <c r="X118" s="27">
        <v>6</v>
      </c>
      <c r="Y118" s="27" t="s">
        <v>169</v>
      </c>
      <c r="Z118" s="27" t="s">
        <v>495</v>
      </c>
      <c r="AA118" s="27"/>
    </row>
    <row s="14" customFormat="1" ht="114.0" x14ac:dyDescent="0.15" r="119" spans="1:27">
      <c r="A119" s="27">
        <v>115</v>
      </c>
      <c r="B119" s="27" t="s">
        <v>489</v>
      </c>
      <c r="C119" s="29" t="s">
        <v>619</v>
      </c>
      <c r="D119" s="29" t="s">
        <v>620</v>
      </c>
      <c r="E119" s="29" t="s">
        <v>142</v>
      </c>
      <c r="F119" s="29" t="s">
        <v>163</v>
      </c>
      <c r="G119" s="29" t="s">
        <v>164</v>
      </c>
      <c r="H119" s="29" t="s">
        <v>621</v>
      </c>
      <c r="I119" s="29" t="s">
        <v>622</v>
      </c>
      <c r="J119" s="29" t="s">
        <v>623</v>
      </c>
      <c r="K119" s="29" t="s">
        <v>624</v>
      </c>
      <c r="L119" s="27" t="s">
        <v>43</v>
      </c>
      <c r="M119" s="27" t="s">
        <v>44</v>
      </c>
      <c r="N119" s="27" t="s">
        <v>44</v>
      </c>
      <c r="O119" s="40">
        <f>P119+Q119+R119+S119</f>
        <v>54</v>
      </c>
      <c r="P119" s="27">
        <v>54</v>
      </c>
      <c r="Q119" s="27"/>
      <c r="R119" s="27"/>
      <c r="S119" s="29">
        <v>0</v>
      </c>
      <c r="T119" s="29">
        <v>245</v>
      </c>
      <c r="U119" s="29">
        <v>893</v>
      </c>
      <c r="V119" s="29">
        <v>1</v>
      </c>
      <c r="W119" s="29">
        <v>25</v>
      </c>
      <c r="X119" s="29">
        <v>97</v>
      </c>
      <c r="Y119" s="27" t="s">
        <v>169</v>
      </c>
      <c r="Z119" s="27" t="s">
        <v>495</v>
      </c>
      <c r="AA119" s="27"/>
    </row>
    <row s="14" customFormat="1" ht="114.0" x14ac:dyDescent="0.15" r="120" spans="1:27">
      <c r="A120" s="27">
        <v>116</v>
      </c>
      <c r="B120" s="27" t="s">
        <v>489</v>
      </c>
      <c r="C120" s="29" t="s">
        <v>619</v>
      </c>
      <c r="D120" s="29" t="s">
        <v>625</v>
      </c>
      <c r="E120" s="29" t="s">
        <v>142</v>
      </c>
      <c r="F120" s="29" t="s">
        <v>163</v>
      </c>
      <c r="G120" s="29" t="s">
        <v>164</v>
      </c>
      <c r="H120" s="29" t="s">
        <v>626</v>
      </c>
      <c r="I120" s="29" t="s">
        <v>627</v>
      </c>
      <c r="J120" s="29" t="s">
        <v>628</v>
      </c>
      <c r="K120" s="29" t="s">
        <v>629</v>
      </c>
      <c r="L120" s="27" t="s">
        <v>43</v>
      </c>
      <c r="M120" s="27" t="s">
        <v>44</v>
      </c>
      <c r="N120" s="27" t="s">
        <v>44</v>
      </c>
      <c r="O120" s="40">
        <f>P120+Q120+R120+S120</f>
        <v>60.03</v>
      </c>
      <c r="P120" s="27">
        <v>60.03</v>
      </c>
      <c r="Q120" s="27"/>
      <c r="R120" s="27"/>
      <c r="S120" s="29">
        <v>0</v>
      </c>
      <c r="T120" s="29">
        <v>270</v>
      </c>
      <c r="U120" s="29">
        <v>1080</v>
      </c>
      <c r="V120" s="29">
        <v>1</v>
      </c>
      <c r="W120" s="29">
        <v>25</v>
      </c>
      <c r="X120" s="29">
        <v>82</v>
      </c>
      <c r="Y120" s="27" t="s">
        <v>169</v>
      </c>
      <c r="Z120" s="27" t="s">
        <v>495</v>
      </c>
      <c r="AA120" s="27"/>
    </row>
    <row s="14" customFormat="1" ht="114.0" x14ac:dyDescent="0.15" r="121" spans="1:27">
      <c r="A121" s="27">
        <v>117</v>
      </c>
      <c r="B121" s="27" t="s">
        <v>489</v>
      </c>
      <c r="C121" s="29" t="s">
        <v>619</v>
      </c>
      <c r="D121" s="29" t="s">
        <v>625</v>
      </c>
      <c r="E121" s="29" t="s">
        <v>142</v>
      </c>
      <c r="F121" s="29" t="s">
        <v>163</v>
      </c>
      <c r="G121" s="29" t="s">
        <v>164</v>
      </c>
      <c r="H121" s="29" t="s">
        <v>630</v>
      </c>
      <c r="I121" s="29" t="s">
        <v>631</v>
      </c>
      <c r="J121" s="29" t="s">
        <v>628</v>
      </c>
      <c r="K121" s="29" t="s">
        <v>629</v>
      </c>
      <c r="L121" s="27" t="s">
        <v>43</v>
      </c>
      <c r="M121" s="27" t="s">
        <v>44</v>
      </c>
      <c r="N121" s="27" t="s">
        <v>44</v>
      </c>
      <c r="O121" s="40">
        <f>P121+Q121+R121+S121</f>
        <v>57.42</v>
      </c>
      <c r="P121" s="27">
        <v>57.42</v>
      </c>
      <c r="Q121" s="27"/>
      <c r="R121" s="27"/>
      <c r="S121" s="29">
        <v>0</v>
      </c>
      <c r="T121" s="29">
        <v>220</v>
      </c>
      <c r="U121" s="29">
        <v>925</v>
      </c>
      <c r="V121" s="29">
        <v>1</v>
      </c>
      <c r="W121" s="29">
        <v>21</v>
      </c>
      <c r="X121" s="29">
        <v>82</v>
      </c>
      <c r="Y121" s="27" t="s">
        <v>169</v>
      </c>
      <c r="Z121" s="27" t="s">
        <v>495</v>
      </c>
      <c r="AA121" s="27"/>
    </row>
    <row s="14" customFormat="1" ht="114.0" x14ac:dyDescent="0.15" r="122" spans="1:27">
      <c r="A122" s="27">
        <v>118</v>
      </c>
      <c r="B122" s="27" t="s">
        <v>489</v>
      </c>
      <c r="C122" s="27" t="s">
        <v>611</v>
      </c>
      <c r="D122" s="27" t="s">
        <v>632</v>
      </c>
      <c r="E122" s="27" t="s">
        <v>142</v>
      </c>
      <c r="F122" s="27" t="s">
        <v>163</v>
      </c>
      <c r="G122" s="29" t="s">
        <v>164</v>
      </c>
      <c r="H122" s="27" t="s">
        <v>615</v>
      </c>
      <c r="I122" s="27" t="s">
        <v>633</v>
      </c>
      <c r="J122" s="27" t="s">
        <v>634</v>
      </c>
      <c r="K122" s="27" t="s">
        <v>635</v>
      </c>
      <c r="L122" s="27" t="s">
        <v>43</v>
      </c>
      <c r="M122" s="27" t="s">
        <v>44</v>
      </c>
      <c r="N122" s="27" t="s">
        <v>44</v>
      </c>
      <c r="O122" s="40">
        <f>P122+Q122+R122+S122</f>
        <v>50</v>
      </c>
      <c r="P122" s="41">
        <v>49.6</v>
      </c>
      <c r="Q122" s="27"/>
      <c r="R122" s="27"/>
      <c r="S122" s="41">
        <v>0.4</v>
      </c>
      <c r="T122" s="27">
        <v>200</v>
      </c>
      <c r="U122" s="27">
        <v>702</v>
      </c>
      <c r="V122" s="27"/>
      <c r="W122" s="27">
        <v>30</v>
      </c>
      <c r="X122" s="27">
        <v>116</v>
      </c>
      <c r="Y122" s="27" t="s">
        <v>169</v>
      </c>
      <c r="Z122" s="27" t="s">
        <v>495</v>
      </c>
      <c r="AA122" s="27"/>
    </row>
    <row s="14" customFormat="1" ht="114.0" x14ac:dyDescent="0.15" r="123" spans="1:27">
      <c r="A123" s="27">
        <v>119</v>
      </c>
      <c r="B123" s="27" t="s">
        <v>489</v>
      </c>
      <c r="C123" s="27" t="s">
        <v>563</v>
      </c>
      <c r="D123" s="27" t="s">
        <v>564</v>
      </c>
      <c r="E123" s="27" t="s">
        <v>142</v>
      </c>
      <c r="F123" s="27" t="s">
        <v>163</v>
      </c>
      <c r="G123" s="27" t="s">
        <v>164</v>
      </c>
      <c r="H123" s="27" t="s">
        <v>215</v>
      </c>
      <c r="I123" s="27" t="s">
        <v>636</v>
      </c>
      <c r="J123" s="27" t="s">
        <v>637</v>
      </c>
      <c r="K123" s="27" t="s">
        <v>638</v>
      </c>
      <c r="L123" s="27" t="s">
        <v>43</v>
      </c>
      <c r="M123" s="27" t="s">
        <v>44</v>
      </c>
      <c r="N123" s="27" t="s">
        <v>44</v>
      </c>
      <c r="O123" s="40">
        <f>P123+Q123+R123+S123</f>
        <v>36.309999999999995</v>
      </c>
      <c r="P123" s="27">
        <v>35.91</v>
      </c>
      <c r="Q123" s="27"/>
      <c r="R123" s="27"/>
      <c r="S123" s="27">
        <v>0.4</v>
      </c>
      <c r="T123" s="27">
        <v>246</v>
      </c>
      <c r="U123" s="27">
        <v>737</v>
      </c>
      <c r="V123" s="27">
        <v>1</v>
      </c>
      <c r="W123" s="27">
        <v>55</v>
      </c>
      <c r="X123" s="27">
        <v>187</v>
      </c>
      <c r="Y123" s="27" t="s">
        <v>169</v>
      </c>
      <c r="Z123" s="27" t="s">
        <v>495</v>
      </c>
      <c r="AA123" s="27"/>
    </row>
    <row s="14" customFormat="1" ht="114.0" x14ac:dyDescent="0.15" r="124" spans="1:27">
      <c r="A124" s="27">
        <v>120</v>
      </c>
      <c r="B124" s="27" t="s">
        <v>489</v>
      </c>
      <c r="C124" s="32" t="s">
        <v>506</v>
      </c>
      <c r="D124" s="27" t="s">
        <v>639</v>
      </c>
      <c r="E124" s="27" t="s">
        <v>142</v>
      </c>
      <c r="F124" s="29" t="s">
        <v>163</v>
      </c>
      <c r="G124" s="29" t="s">
        <v>164</v>
      </c>
      <c r="H124" s="32" t="s">
        <v>235</v>
      </c>
      <c r="I124" s="27" t="s">
        <v>640</v>
      </c>
      <c r="J124" s="27" t="s">
        <v>641</v>
      </c>
      <c r="K124" s="27" t="s">
        <v>642</v>
      </c>
      <c r="L124" s="27" t="s">
        <v>43</v>
      </c>
      <c r="M124" s="27" t="s">
        <v>44</v>
      </c>
      <c r="N124" s="27" t="s">
        <v>44</v>
      </c>
      <c r="O124" s="40">
        <f>P124+Q124+R124+S124</f>
        <v>9.45</v>
      </c>
      <c r="P124" s="32">
        <v>9.45</v>
      </c>
      <c r="Q124" s="27"/>
      <c r="R124" s="27"/>
      <c r="S124" s="32">
        <v>0</v>
      </c>
      <c r="T124" s="32">
        <v>126</v>
      </c>
      <c r="U124" s="32">
        <v>387</v>
      </c>
      <c r="V124" s="32">
        <v>1</v>
      </c>
      <c r="W124" s="32">
        <v>10</v>
      </c>
      <c r="X124" s="32">
        <v>32</v>
      </c>
      <c r="Y124" s="27" t="s">
        <v>169</v>
      </c>
      <c r="Z124" s="27" t="s">
        <v>495</v>
      </c>
      <c r="AA124" s="27"/>
    </row>
    <row s="14" customFormat="1" ht="114.0" x14ac:dyDescent="0.15" r="125" spans="1:27">
      <c r="A125" s="27">
        <v>121</v>
      </c>
      <c r="B125" s="27" t="s">
        <v>489</v>
      </c>
      <c r="C125" s="32" t="s">
        <v>596</v>
      </c>
      <c r="D125" s="27" t="s">
        <v>643</v>
      </c>
      <c r="E125" s="27" t="s">
        <v>142</v>
      </c>
      <c r="F125" s="29" t="s">
        <v>163</v>
      </c>
      <c r="G125" s="29" t="s">
        <v>164</v>
      </c>
      <c r="H125" s="32" t="s">
        <v>347</v>
      </c>
      <c r="I125" s="27" t="s">
        <v>644</v>
      </c>
      <c r="J125" s="27" t="s">
        <v>645</v>
      </c>
      <c r="K125" s="27" t="s">
        <v>646</v>
      </c>
      <c r="L125" s="27" t="s">
        <v>43</v>
      </c>
      <c r="M125" s="27" t="s">
        <v>44</v>
      </c>
      <c r="N125" s="27" t="s">
        <v>44</v>
      </c>
      <c r="O125" s="40">
        <f>P125+Q125+R125+S125</f>
        <v>23.82</v>
      </c>
      <c r="P125" s="32">
        <v>23.82</v>
      </c>
      <c r="Q125" s="27"/>
      <c r="R125" s="27"/>
      <c r="S125" s="32">
        <v>0</v>
      </c>
      <c r="T125" s="32">
        <v>153</v>
      </c>
      <c r="U125" s="32">
        <v>425</v>
      </c>
      <c r="V125" s="32">
        <v>1</v>
      </c>
      <c r="W125" s="32">
        <v>27</v>
      </c>
      <c r="X125" s="32">
        <v>89</v>
      </c>
      <c r="Y125" s="27" t="s">
        <v>169</v>
      </c>
      <c r="Z125" s="27" t="s">
        <v>495</v>
      </c>
      <c r="AA125" s="27"/>
    </row>
    <row s="14" customFormat="1" ht="114.0" x14ac:dyDescent="0.15" r="126" spans="1:27">
      <c r="A126" s="27">
        <v>122</v>
      </c>
      <c r="B126" s="27" t="s">
        <v>489</v>
      </c>
      <c r="C126" s="27" t="s">
        <v>611</v>
      </c>
      <c r="D126" s="27" t="s">
        <v>632</v>
      </c>
      <c r="E126" s="27" t="s">
        <v>142</v>
      </c>
      <c r="F126" s="27" t="s">
        <v>163</v>
      </c>
      <c r="G126" s="29" t="s">
        <v>164</v>
      </c>
      <c r="H126" s="27" t="s">
        <v>615</v>
      </c>
      <c r="I126" s="27" t="s">
        <v>633</v>
      </c>
      <c r="J126" s="27" t="s">
        <v>634</v>
      </c>
      <c r="K126" s="27" t="s">
        <v>647</v>
      </c>
      <c r="L126" s="27" t="s">
        <v>43</v>
      </c>
      <c r="M126" s="27" t="s">
        <v>44</v>
      </c>
      <c r="N126" s="27" t="s">
        <v>44</v>
      </c>
      <c r="O126" s="40">
        <f>P126+Q126+R126+S126</f>
        <v>44.54</v>
      </c>
      <c r="P126" s="41">
        <v>44.14</v>
      </c>
      <c r="Q126" s="27"/>
      <c r="R126" s="27"/>
      <c r="S126" s="41">
        <v>0.4</v>
      </c>
      <c r="T126" s="27">
        <v>200</v>
      </c>
      <c r="U126" s="27">
        <v>702</v>
      </c>
      <c r="V126" s="27"/>
      <c r="W126" s="27">
        <v>30</v>
      </c>
      <c r="X126" s="27">
        <v>116</v>
      </c>
      <c r="Y126" s="27" t="s">
        <v>169</v>
      </c>
      <c r="Z126" s="27" t="s">
        <v>495</v>
      </c>
      <c r="AA126" s="27"/>
    </row>
    <row s="14" customFormat="1" ht="114.0" x14ac:dyDescent="0.15" r="127" spans="1:27">
      <c r="A127" s="27">
        <v>123</v>
      </c>
      <c r="B127" s="27" t="s">
        <v>489</v>
      </c>
      <c r="C127" s="27" t="s">
        <v>611</v>
      </c>
      <c r="D127" s="28" t="s">
        <v>648</v>
      </c>
      <c r="E127" s="29" t="s">
        <v>142</v>
      </c>
      <c r="F127" s="29" t="s">
        <v>163</v>
      </c>
      <c r="G127" s="29" t="s">
        <v>164</v>
      </c>
      <c r="H127" s="27" t="s">
        <v>615</v>
      </c>
      <c r="I127" s="27" t="s">
        <v>649</v>
      </c>
      <c r="J127" s="27" t="s">
        <v>650</v>
      </c>
      <c r="K127" s="29" t="s">
        <v>651</v>
      </c>
      <c r="L127" s="27" t="s">
        <v>43</v>
      </c>
      <c r="M127" s="27" t="s">
        <v>44</v>
      </c>
      <c r="N127" s="27" t="s">
        <v>44</v>
      </c>
      <c r="O127" s="40">
        <f>P127+Q127+R127+S127</f>
        <v>23.88</v>
      </c>
      <c r="P127" s="27">
        <v>23.88</v>
      </c>
      <c r="Q127" s="27"/>
      <c r="R127" s="27"/>
      <c r="S127" s="27">
        <v>0</v>
      </c>
      <c r="T127" s="29">
        <v>138</v>
      </c>
      <c r="U127" s="29">
        <v>600</v>
      </c>
      <c r="V127" s="29">
        <v>1</v>
      </c>
      <c r="W127" s="29">
        <v>16</v>
      </c>
      <c r="X127" s="29">
        <v>43</v>
      </c>
      <c r="Y127" s="27" t="s">
        <v>169</v>
      </c>
      <c r="Z127" s="27" t="s">
        <v>495</v>
      </c>
      <c r="AA127" s="27"/>
    </row>
    <row s="14" customFormat="1" ht="114.0" x14ac:dyDescent="0.15" r="128" spans="1:27">
      <c r="A128" s="27">
        <v>124</v>
      </c>
      <c r="B128" s="27" t="s">
        <v>489</v>
      </c>
      <c r="C128" s="27" t="s">
        <v>596</v>
      </c>
      <c r="D128" s="27" t="s">
        <v>652</v>
      </c>
      <c r="E128" s="29" t="s">
        <v>142</v>
      </c>
      <c r="F128" s="29" t="s">
        <v>163</v>
      </c>
      <c r="G128" s="29" t="s">
        <v>164</v>
      </c>
      <c r="H128" s="27" t="s">
        <v>653</v>
      </c>
      <c r="I128" s="27" t="s">
        <v>654</v>
      </c>
      <c r="J128" s="27" t="s">
        <v>655</v>
      </c>
      <c r="K128" s="27" t="s">
        <v>656</v>
      </c>
      <c r="L128" s="27" t="s">
        <v>43</v>
      </c>
      <c r="M128" s="27" t="s">
        <v>44</v>
      </c>
      <c r="N128" s="27" t="s">
        <v>44</v>
      </c>
      <c r="O128" s="40">
        <f>P128+Q128+R128+S128</f>
        <v>34.43</v>
      </c>
      <c r="P128" s="32">
        <v>34.23</v>
      </c>
      <c r="Q128" s="32"/>
      <c r="R128" s="32"/>
      <c r="S128" s="32">
        <v>0.2</v>
      </c>
      <c r="T128" s="27">
        <v>87</v>
      </c>
      <c r="U128" s="27">
        <v>330</v>
      </c>
      <c r="V128" s="27">
        <v>1</v>
      </c>
      <c r="W128" s="27">
        <v>8</v>
      </c>
      <c r="X128" s="27">
        <v>35</v>
      </c>
      <c r="Y128" s="27" t="s">
        <v>169</v>
      </c>
      <c r="Z128" s="27" t="s">
        <v>495</v>
      </c>
      <c r="AA128" s="27"/>
    </row>
    <row s="14" customFormat="1" ht="114.0" x14ac:dyDescent="0.15" r="129" spans="1:27">
      <c r="A129" s="27">
        <v>125</v>
      </c>
      <c r="B129" s="29" t="s">
        <v>489</v>
      </c>
      <c r="C129" s="29" t="s">
        <v>490</v>
      </c>
      <c r="D129" s="29" t="s">
        <v>657</v>
      </c>
      <c r="E129" s="29" t="s">
        <v>142</v>
      </c>
      <c r="F129" s="29" t="s">
        <v>163</v>
      </c>
      <c r="G129" s="29" t="s">
        <v>164</v>
      </c>
      <c r="H129" s="29" t="s">
        <v>215</v>
      </c>
      <c r="I129" s="29" t="s">
        <v>658</v>
      </c>
      <c r="J129" s="29" t="s">
        <v>658</v>
      </c>
      <c r="K129" s="29" t="s">
        <v>499</v>
      </c>
      <c r="L129" s="27" t="s">
        <v>43</v>
      </c>
      <c r="M129" s="27" t="s">
        <v>44</v>
      </c>
      <c r="N129" s="27" t="s">
        <v>44</v>
      </c>
      <c r="O129" s="40">
        <f>P129+Q129+R129+S129</f>
        <v>24</v>
      </c>
      <c r="P129" s="27">
        <v>24</v>
      </c>
      <c r="Q129" s="48"/>
      <c r="R129" s="48"/>
      <c r="S129" s="48"/>
      <c r="T129" s="29">
        <v>402</v>
      </c>
      <c r="U129" s="29">
        <v>1518</v>
      </c>
      <c r="V129" s="29">
        <v>1</v>
      </c>
      <c r="W129" s="29">
        <v>84</v>
      </c>
      <c r="X129" s="29">
        <v>313</v>
      </c>
      <c r="Y129" s="29" t="s">
        <v>225</v>
      </c>
      <c r="Z129" s="29" t="s">
        <v>495</v>
      </c>
      <c r="AA129" s="27"/>
    </row>
    <row s="14" customFormat="1" ht="57.0" x14ac:dyDescent="0.15" r="130" spans="1:27">
      <c r="A130" s="27">
        <v>126</v>
      </c>
      <c r="B130" s="27" t="s">
        <v>489</v>
      </c>
      <c r="C130" s="27" t="s">
        <v>496</v>
      </c>
      <c r="D130" s="27" t="s">
        <v>659</v>
      </c>
      <c r="E130" s="29" t="s">
        <v>37</v>
      </c>
      <c r="F130" s="29" t="s">
        <v>129</v>
      </c>
      <c r="G130" s="29" t="s">
        <v>426</v>
      </c>
      <c r="H130" s="27" t="s">
        <v>660</v>
      </c>
      <c r="I130" s="27" t="s">
        <v>661</v>
      </c>
      <c r="J130" s="27" t="s">
        <v>662</v>
      </c>
      <c r="K130" s="27" t="s">
        <v>663</v>
      </c>
      <c r="L130" s="27" t="s">
        <v>43</v>
      </c>
      <c r="M130" s="27" t="s">
        <v>44</v>
      </c>
      <c r="N130" s="27" t="s">
        <v>44</v>
      </c>
      <c r="O130" s="40">
        <f>P130+Q130+R130+S130</f>
        <v>12</v>
      </c>
      <c r="P130" s="27">
        <v>12</v>
      </c>
      <c r="Q130" s="27"/>
      <c r="R130" s="27"/>
      <c r="S130" s="27"/>
      <c r="T130" s="27">
        <v>744</v>
      </c>
      <c r="U130" s="27">
        <v>2518</v>
      </c>
      <c r="V130" s="27">
        <v>0</v>
      </c>
      <c r="W130" s="27">
        <v>72</v>
      </c>
      <c r="X130" s="27">
        <v>249</v>
      </c>
      <c r="Y130" s="27" t="s">
        <v>225</v>
      </c>
      <c r="Z130" s="27" t="s">
        <v>495</v>
      </c>
      <c r="AA130" s="27"/>
    </row>
    <row s="14" customFormat="1" ht="57.0" x14ac:dyDescent="0.15" r="131" spans="1:27">
      <c r="A131" s="27">
        <v>127</v>
      </c>
      <c r="B131" s="29" t="s">
        <v>489</v>
      </c>
      <c r="C131" s="29" t="s">
        <v>490</v>
      </c>
      <c r="D131" s="29" t="s">
        <v>664</v>
      </c>
      <c r="E131" s="29" t="s">
        <v>142</v>
      </c>
      <c r="F131" s="29" t="s">
        <v>665</v>
      </c>
      <c r="G131" s="29" t="s">
        <v>666</v>
      </c>
      <c r="H131" s="29" t="s">
        <v>667</v>
      </c>
      <c r="I131" s="29" t="s">
        <v>668</v>
      </c>
      <c r="J131" s="29" t="s">
        <v>668</v>
      </c>
      <c r="K131" s="29" t="s">
        <v>669</v>
      </c>
      <c r="L131" s="27" t="s">
        <v>43</v>
      </c>
      <c r="M131" s="27" t="s">
        <v>44</v>
      </c>
      <c r="N131" s="27" t="s">
        <v>44</v>
      </c>
      <c r="O131" s="40">
        <f>P131+Q131+R131+S131</f>
        <v>52.5</v>
      </c>
      <c r="P131" s="27">
        <v>52.5</v>
      </c>
      <c r="Q131" s="27"/>
      <c r="R131" s="27"/>
      <c r="S131" s="29">
        <v>0</v>
      </c>
      <c r="T131" s="29">
        <v>402</v>
      </c>
      <c r="U131" s="29">
        <v>1518</v>
      </c>
      <c r="V131" s="29">
        <v>1</v>
      </c>
      <c r="W131" s="29">
        <v>84</v>
      </c>
      <c r="X131" s="29">
        <v>313</v>
      </c>
      <c r="Y131" s="27" t="s">
        <v>45</v>
      </c>
      <c r="Z131" s="29" t="s">
        <v>495</v>
      </c>
      <c r="AA131" s="27"/>
    </row>
    <row s="14" customFormat="1" ht="57.0" x14ac:dyDescent="0.15" r="132" spans="1:27">
      <c r="A132" s="27">
        <v>128</v>
      </c>
      <c r="B132" s="27" t="s">
        <v>489</v>
      </c>
      <c r="C132" s="27" t="s">
        <v>496</v>
      </c>
      <c r="D132" s="27" t="s">
        <v>670</v>
      </c>
      <c r="E132" s="29" t="s">
        <v>37</v>
      </c>
      <c r="F132" s="29" t="s">
        <v>54</v>
      </c>
      <c r="G132" s="29" t="s">
        <v>298</v>
      </c>
      <c r="H132" s="27" t="s">
        <v>660</v>
      </c>
      <c r="I132" s="27" t="s">
        <v>671</v>
      </c>
      <c r="J132" s="27" t="s">
        <v>671</v>
      </c>
      <c r="K132" s="27" t="s">
        <v>672</v>
      </c>
      <c r="L132" s="27" t="s">
        <v>43</v>
      </c>
      <c r="M132" s="27" t="s">
        <v>44</v>
      </c>
      <c r="N132" s="27" t="s">
        <v>44</v>
      </c>
      <c r="O132" s="40">
        <f>P132+Q132+R132+S132</f>
        <v>26</v>
      </c>
      <c r="P132" s="27">
        <v>26</v>
      </c>
      <c r="Q132" s="27"/>
      <c r="R132" s="27"/>
      <c r="S132" s="29">
        <v>0</v>
      </c>
      <c r="T132" s="27">
        <v>145</v>
      </c>
      <c r="U132" s="27">
        <v>465</v>
      </c>
      <c r="V132" s="27">
        <v>0</v>
      </c>
      <c r="W132" s="27">
        <v>15</v>
      </c>
      <c r="X132" s="27">
        <v>48</v>
      </c>
      <c r="Y132" s="27" t="s">
        <v>45</v>
      </c>
      <c r="Z132" s="27" t="s">
        <v>495</v>
      </c>
      <c r="AA132" s="27"/>
    </row>
    <row s="14" customFormat="1" ht="114.0" x14ac:dyDescent="0.15" r="133" spans="1:27">
      <c r="A133" s="27">
        <v>129</v>
      </c>
      <c r="B133" s="27" t="s">
        <v>489</v>
      </c>
      <c r="C133" s="27" t="s">
        <v>496</v>
      </c>
      <c r="D133" s="27" t="s">
        <v>673</v>
      </c>
      <c r="E133" s="27" t="s">
        <v>142</v>
      </c>
      <c r="F133" s="29" t="s">
        <v>163</v>
      </c>
      <c r="G133" s="29" t="s">
        <v>164</v>
      </c>
      <c r="H133" s="27" t="s">
        <v>674</v>
      </c>
      <c r="I133" s="27" t="s">
        <v>675</v>
      </c>
      <c r="J133" s="27" t="s">
        <v>676</v>
      </c>
      <c r="K133" s="27" t="s">
        <v>677</v>
      </c>
      <c r="L133" s="27" t="s">
        <v>43</v>
      </c>
      <c r="M133" s="27" t="s">
        <v>44</v>
      </c>
      <c r="N133" s="27" t="s">
        <v>44</v>
      </c>
      <c r="O133" s="40">
        <f>P133+Q133+R133+S133</f>
        <v>21.5</v>
      </c>
      <c r="P133" s="27">
        <v>21</v>
      </c>
      <c r="Q133" s="27"/>
      <c r="R133" s="27"/>
      <c r="S133" s="29">
        <v>0.5</v>
      </c>
      <c r="T133" s="27">
        <v>65</v>
      </c>
      <c r="U133" s="29">
        <v>175</v>
      </c>
      <c r="V133" s="27">
        <v>0</v>
      </c>
      <c r="W133" s="27">
        <v>7</v>
      </c>
      <c r="X133" s="27">
        <v>21</v>
      </c>
      <c r="Y133" s="27" t="s">
        <v>45</v>
      </c>
      <c r="Z133" s="27" t="s">
        <v>495</v>
      </c>
      <c r="AA133" s="27"/>
    </row>
    <row s="14" customFormat="1" ht="42.75" x14ac:dyDescent="0.15" r="134" spans="1:27">
      <c r="A134" s="27">
        <v>130</v>
      </c>
      <c r="B134" s="29" t="s">
        <v>489</v>
      </c>
      <c r="C134" s="29" t="s">
        <v>506</v>
      </c>
      <c r="D134" s="29" t="s">
        <v>678</v>
      </c>
      <c r="E134" s="29" t="s">
        <v>37</v>
      </c>
      <c r="F134" s="29" t="s">
        <v>47</v>
      </c>
      <c r="G134" s="29" t="s">
        <v>679</v>
      </c>
      <c r="H134" s="29" t="s">
        <v>680</v>
      </c>
      <c r="I134" s="29" t="s">
        <v>681</v>
      </c>
      <c r="J134" s="29" t="s">
        <v>681</v>
      </c>
      <c r="K134" s="29" t="s">
        <v>682</v>
      </c>
      <c r="L134" s="27" t="s">
        <v>43</v>
      </c>
      <c r="M134" s="27" t="s">
        <v>44</v>
      </c>
      <c r="N134" s="27" t="s">
        <v>44</v>
      </c>
      <c r="O134" s="40">
        <f>P134+Q134+R134+S134</f>
        <v>9</v>
      </c>
      <c r="P134" s="27">
        <v>9</v>
      </c>
      <c r="Q134" s="27"/>
      <c r="R134" s="27"/>
      <c r="S134" s="29">
        <v>0</v>
      </c>
      <c r="T134" s="27">
        <v>943</v>
      </c>
      <c r="U134" s="27">
        <v>3043</v>
      </c>
      <c r="V134" s="27">
        <v>1</v>
      </c>
      <c r="W134" s="27">
        <v>203</v>
      </c>
      <c r="X134" s="27">
        <v>765</v>
      </c>
      <c r="Y134" s="27" t="s">
        <v>45</v>
      </c>
      <c r="Z134" s="27" t="s">
        <v>495</v>
      </c>
      <c r="AA134" s="27"/>
    </row>
    <row s="14" customFormat="1" ht="114.0" x14ac:dyDescent="0.15" r="135" spans="1:27">
      <c r="A135" s="27">
        <v>131</v>
      </c>
      <c r="B135" s="29" t="s">
        <v>489</v>
      </c>
      <c r="C135" s="29" t="s">
        <v>506</v>
      </c>
      <c r="D135" s="29" t="s">
        <v>683</v>
      </c>
      <c r="E135" s="29" t="s">
        <v>142</v>
      </c>
      <c r="F135" s="29" t="s">
        <v>163</v>
      </c>
      <c r="G135" s="29" t="s">
        <v>164</v>
      </c>
      <c r="H135" s="29" t="s">
        <v>684</v>
      </c>
      <c r="I135" s="29" t="s">
        <v>685</v>
      </c>
      <c r="J135" s="29" t="s">
        <v>685</v>
      </c>
      <c r="K135" s="29" t="s">
        <v>686</v>
      </c>
      <c r="L135" s="27" t="s">
        <v>43</v>
      </c>
      <c r="M135" s="27" t="s">
        <v>44</v>
      </c>
      <c r="N135" s="27" t="s">
        <v>44</v>
      </c>
      <c r="O135" s="40">
        <f>P135+Q135+R135+S135</f>
        <v>9.52</v>
      </c>
      <c r="P135" s="27">
        <v>9.52</v>
      </c>
      <c r="Q135" s="27"/>
      <c r="R135" s="27"/>
      <c r="S135" s="29">
        <v>0</v>
      </c>
      <c r="T135" s="27">
        <v>943</v>
      </c>
      <c r="U135" s="27">
        <v>3043</v>
      </c>
      <c r="V135" s="27">
        <v>1</v>
      </c>
      <c r="W135" s="27">
        <v>203</v>
      </c>
      <c r="X135" s="27">
        <v>765</v>
      </c>
      <c r="Y135" s="27" t="s">
        <v>45</v>
      </c>
      <c r="Z135" s="27" t="s">
        <v>495</v>
      </c>
      <c r="AA135" s="27"/>
    </row>
    <row s="14" customFormat="1" ht="42.75" x14ac:dyDescent="0.15" r="136" spans="1:27">
      <c r="A136" s="27">
        <v>132</v>
      </c>
      <c r="B136" s="29" t="s">
        <v>489</v>
      </c>
      <c r="C136" s="29" t="s">
        <v>506</v>
      </c>
      <c r="D136" s="29" t="s">
        <v>687</v>
      </c>
      <c r="E136" s="29" t="s">
        <v>37</v>
      </c>
      <c r="F136" s="29" t="s">
        <v>47</v>
      </c>
      <c r="G136" s="29" t="s">
        <v>679</v>
      </c>
      <c r="H136" s="29" t="s">
        <v>680</v>
      </c>
      <c r="I136" s="29" t="s">
        <v>688</v>
      </c>
      <c r="J136" s="29" t="s">
        <v>689</v>
      </c>
      <c r="K136" s="29" t="s">
        <v>690</v>
      </c>
      <c r="L136" s="27" t="s">
        <v>43</v>
      </c>
      <c r="M136" s="27" t="s">
        <v>44</v>
      </c>
      <c r="N136" s="27" t="s">
        <v>44</v>
      </c>
      <c r="O136" s="40">
        <f>P136+Q136+R136+S136</f>
        <v>21.78</v>
      </c>
      <c r="P136" s="27">
        <v>21.78</v>
      </c>
      <c r="Q136" s="27"/>
      <c r="R136" s="27"/>
      <c r="S136" s="29">
        <v>0</v>
      </c>
      <c r="T136" s="27">
        <v>943</v>
      </c>
      <c r="U136" s="27">
        <v>3043</v>
      </c>
      <c r="V136" s="27">
        <v>1</v>
      </c>
      <c r="W136" s="27">
        <v>203</v>
      </c>
      <c r="X136" s="27">
        <v>765</v>
      </c>
      <c r="Y136" s="27" t="s">
        <v>45</v>
      </c>
      <c r="Z136" s="27" t="s">
        <v>495</v>
      </c>
      <c r="AA136" s="27"/>
    </row>
    <row s="14" customFormat="1" ht="57.0" x14ac:dyDescent="0.15" r="137" spans="1:27">
      <c r="A137" s="27">
        <v>133</v>
      </c>
      <c r="B137" s="29" t="s">
        <v>489</v>
      </c>
      <c r="C137" s="29" t="s">
        <v>506</v>
      </c>
      <c r="D137" s="29" t="s">
        <v>691</v>
      </c>
      <c r="E137" s="29" t="s">
        <v>37</v>
      </c>
      <c r="F137" s="29" t="s">
        <v>47</v>
      </c>
      <c r="G137" s="29" t="s">
        <v>692</v>
      </c>
      <c r="H137" s="29" t="s">
        <v>680</v>
      </c>
      <c r="I137" s="29" t="s">
        <v>693</v>
      </c>
      <c r="J137" s="29" t="s">
        <v>503</v>
      </c>
      <c r="K137" s="29" t="s">
        <v>694</v>
      </c>
      <c r="L137" s="27" t="s">
        <v>43</v>
      </c>
      <c r="M137" s="27" t="s">
        <v>44</v>
      </c>
      <c r="N137" s="27" t="s">
        <v>44</v>
      </c>
      <c r="O137" s="40">
        <f>P137+Q137+R137+S137</f>
        <v>30</v>
      </c>
      <c r="P137" s="27">
        <v>30</v>
      </c>
      <c r="Q137" s="27"/>
      <c r="R137" s="27"/>
      <c r="S137" s="29">
        <v>0</v>
      </c>
      <c r="T137" s="27">
        <v>943</v>
      </c>
      <c r="U137" s="27">
        <v>3043</v>
      </c>
      <c r="V137" s="27">
        <v>1</v>
      </c>
      <c r="W137" s="27">
        <v>203</v>
      </c>
      <c r="X137" s="27">
        <v>765</v>
      </c>
      <c r="Y137" s="27" t="s">
        <v>45</v>
      </c>
      <c r="Z137" s="27" t="s">
        <v>495</v>
      </c>
      <c r="AA137" s="27"/>
    </row>
    <row s="14" customFormat="1" ht="57.0" x14ac:dyDescent="0.15" r="138" spans="1:27">
      <c r="A138" s="27">
        <v>134</v>
      </c>
      <c r="B138" s="29" t="s">
        <v>489</v>
      </c>
      <c r="C138" s="29" t="s">
        <v>506</v>
      </c>
      <c r="D138" s="29" t="s">
        <v>695</v>
      </c>
      <c r="E138" s="29" t="s">
        <v>37</v>
      </c>
      <c r="F138" s="29" t="s">
        <v>696</v>
      </c>
      <c r="G138" s="29" t="s">
        <v>697</v>
      </c>
      <c r="H138" s="29" t="s">
        <v>347</v>
      </c>
      <c r="I138" s="29" t="s">
        <v>698</v>
      </c>
      <c r="J138" s="29" t="s">
        <v>503</v>
      </c>
      <c r="K138" s="29" t="s">
        <v>694</v>
      </c>
      <c r="L138" s="27" t="s">
        <v>43</v>
      </c>
      <c r="M138" s="27" t="s">
        <v>44</v>
      </c>
      <c r="N138" s="27" t="s">
        <v>44</v>
      </c>
      <c r="O138" s="40">
        <f>P138+Q138+R138+S138</f>
        <v>30</v>
      </c>
      <c r="P138" s="27">
        <v>30</v>
      </c>
      <c r="Q138" s="27"/>
      <c r="R138" s="27"/>
      <c r="S138" s="29">
        <v>0</v>
      </c>
      <c r="T138" s="27">
        <v>943</v>
      </c>
      <c r="U138" s="27">
        <v>3043</v>
      </c>
      <c r="V138" s="27">
        <v>1</v>
      </c>
      <c r="W138" s="27">
        <v>203</v>
      </c>
      <c r="X138" s="27">
        <v>765</v>
      </c>
      <c r="Y138" s="27" t="s">
        <v>45</v>
      </c>
      <c r="Z138" s="27" t="s">
        <v>495</v>
      </c>
      <c r="AA138" s="27"/>
    </row>
    <row s="14" customFormat="1" ht="57.0" x14ac:dyDescent="0.15" r="139" spans="1:27">
      <c r="A139" s="27">
        <v>135</v>
      </c>
      <c r="B139" s="29" t="s">
        <v>489</v>
      </c>
      <c r="C139" s="29" t="s">
        <v>506</v>
      </c>
      <c r="D139" s="29" t="s">
        <v>699</v>
      </c>
      <c r="E139" s="29" t="s">
        <v>37</v>
      </c>
      <c r="F139" s="29" t="s">
        <v>47</v>
      </c>
      <c r="G139" s="29" t="s">
        <v>679</v>
      </c>
      <c r="H139" s="29" t="s">
        <v>347</v>
      </c>
      <c r="I139" s="29" t="s">
        <v>700</v>
      </c>
      <c r="J139" s="29" t="s">
        <v>701</v>
      </c>
      <c r="K139" s="29" t="s">
        <v>522</v>
      </c>
      <c r="L139" s="27" t="s">
        <v>43</v>
      </c>
      <c r="M139" s="27" t="s">
        <v>44</v>
      </c>
      <c r="N139" s="27" t="s">
        <v>44</v>
      </c>
      <c r="O139" s="40">
        <f>P139+Q139+R139+S139</f>
        <v>7.2</v>
      </c>
      <c r="P139" s="27">
        <v>7.2</v>
      </c>
      <c r="Q139" s="27"/>
      <c r="R139" s="27"/>
      <c r="S139" s="29">
        <v>0</v>
      </c>
      <c r="T139" s="27">
        <v>943</v>
      </c>
      <c r="U139" s="27">
        <v>3043</v>
      </c>
      <c r="V139" s="27">
        <v>1</v>
      </c>
      <c r="W139" s="27">
        <v>203</v>
      </c>
      <c r="X139" s="27">
        <v>765</v>
      </c>
      <c r="Y139" s="27" t="s">
        <v>45</v>
      </c>
      <c r="Z139" s="27" t="s">
        <v>495</v>
      </c>
      <c r="AA139" s="27"/>
    </row>
    <row s="14" customFormat="1" ht="57.0" x14ac:dyDescent="0.15" r="140" spans="1:27">
      <c r="A140" s="27">
        <v>136</v>
      </c>
      <c r="B140" s="29" t="s">
        <v>489</v>
      </c>
      <c r="C140" s="29" t="s">
        <v>506</v>
      </c>
      <c r="D140" s="29" t="s">
        <v>702</v>
      </c>
      <c r="E140" s="29" t="s">
        <v>37</v>
      </c>
      <c r="F140" s="29" t="s">
        <v>47</v>
      </c>
      <c r="G140" s="29" t="s">
        <v>703</v>
      </c>
      <c r="H140" s="29" t="s">
        <v>235</v>
      </c>
      <c r="I140" s="29" t="s">
        <v>704</v>
      </c>
      <c r="J140" s="29" t="s">
        <v>704</v>
      </c>
      <c r="K140" s="29" t="s">
        <v>705</v>
      </c>
      <c r="L140" s="27" t="s">
        <v>43</v>
      </c>
      <c r="M140" s="27" t="s">
        <v>44</v>
      </c>
      <c r="N140" s="27" t="s">
        <v>44</v>
      </c>
      <c r="O140" s="40">
        <f>P140+Q140+R140+S140</f>
        <v>7.2</v>
      </c>
      <c r="P140" s="27">
        <v>7.2</v>
      </c>
      <c r="Q140" s="27"/>
      <c r="R140" s="27"/>
      <c r="S140" s="29">
        <v>0</v>
      </c>
      <c r="T140" s="27">
        <v>2</v>
      </c>
      <c r="U140" s="27">
        <v>2</v>
      </c>
      <c r="V140" s="27">
        <v>1</v>
      </c>
      <c r="W140" s="27">
        <v>2</v>
      </c>
      <c r="X140" s="27">
        <v>8</v>
      </c>
      <c r="Y140" s="27" t="s">
        <v>45</v>
      </c>
      <c r="Z140" s="27" t="s">
        <v>495</v>
      </c>
      <c r="AA140" s="27"/>
    </row>
    <row s="14" customFormat="1" ht="114.0" x14ac:dyDescent="0.15" r="141" spans="1:27">
      <c r="A141" s="27">
        <v>137</v>
      </c>
      <c r="B141" s="29" t="s">
        <v>489</v>
      </c>
      <c r="C141" s="29" t="s">
        <v>549</v>
      </c>
      <c r="D141" s="27" t="s">
        <v>706</v>
      </c>
      <c r="E141" s="27" t="s">
        <v>142</v>
      </c>
      <c r="F141" s="29" t="s">
        <v>163</v>
      </c>
      <c r="G141" s="29" t="s">
        <v>164</v>
      </c>
      <c r="H141" s="27" t="s">
        <v>707</v>
      </c>
      <c r="I141" s="27" t="s">
        <v>708</v>
      </c>
      <c r="J141" s="27" t="s">
        <v>709</v>
      </c>
      <c r="K141" s="27" t="s">
        <v>710</v>
      </c>
      <c r="L141" s="27" t="s">
        <v>43</v>
      </c>
      <c r="M141" s="27" t="s">
        <v>44</v>
      </c>
      <c r="N141" s="27" t="s">
        <v>44</v>
      </c>
      <c r="O141" s="40">
        <f>P141+Q141+R141+S141</f>
        <v>39.35</v>
      </c>
      <c r="P141" s="27">
        <v>39.15</v>
      </c>
      <c r="Q141" s="27"/>
      <c r="R141" s="27"/>
      <c r="S141" s="29">
        <v>0.2</v>
      </c>
      <c r="T141" s="27">
        <v>256</v>
      </c>
      <c r="U141" s="27">
        <v>724</v>
      </c>
      <c r="V141" s="27">
        <v>0</v>
      </c>
      <c r="W141" s="27">
        <v>8</v>
      </c>
      <c r="X141" s="27">
        <v>35</v>
      </c>
      <c r="Y141" s="27" t="s">
        <v>45</v>
      </c>
      <c r="Z141" s="27" t="s">
        <v>495</v>
      </c>
      <c r="AA141" s="27"/>
    </row>
    <row s="14" customFormat="1" ht="57.0" x14ac:dyDescent="0.15" r="142" spans="1:27">
      <c r="A142" s="27">
        <v>138</v>
      </c>
      <c r="B142" s="29" t="s">
        <v>489</v>
      </c>
      <c r="C142" s="29" t="s">
        <v>549</v>
      </c>
      <c r="D142" s="29" t="s">
        <v>711</v>
      </c>
      <c r="E142" s="29" t="s">
        <v>37</v>
      </c>
      <c r="F142" s="29" t="s">
        <v>54</v>
      </c>
      <c r="G142" s="29" t="s">
        <v>335</v>
      </c>
      <c r="H142" s="29" t="s">
        <v>712</v>
      </c>
      <c r="I142" s="29" t="s">
        <v>713</v>
      </c>
      <c r="J142" s="29" t="s">
        <v>714</v>
      </c>
      <c r="K142" s="29" t="s">
        <v>595</v>
      </c>
      <c r="L142" s="27" t="s">
        <v>43</v>
      </c>
      <c r="M142" s="27" t="s">
        <v>44</v>
      </c>
      <c r="N142" s="27" t="s">
        <v>44</v>
      </c>
      <c r="O142" s="40">
        <f>P142+Q142+R142+S142</f>
        <v>32.4</v>
      </c>
      <c r="P142" s="27">
        <v>32.4</v>
      </c>
      <c r="Q142" s="27"/>
      <c r="R142" s="27"/>
      <c r="S142" s="29">
        <v>0</v>
      </c>
      <c r="T142" s="27">
        <v>43</v>
      </c>
      <c r="U142" s="27">
        <v>150</v>
      </c>
      <c r="V142" s="27">
        <v>0</v>
      </c>
      <c r="W142" s="27">
        <v>1</v>
      </c>
      <c r="X142" s="27">
        <v>3</v>
      </c>
      <c r="Y142" s="27" t="s">
        <v>45</v>
      </c>
      <c r="Z142" s="27" t="s">
        <v>495</v>
      </c>
      <c r="AA142" s="27"/>
    </row>
    <row s="14" customFormat="1" ht="213.75" x14ac:dyDescent="0.15" r="143" spans="1:27">
      <c r="A143" s="27">
        <v>139</v>
      </c>
      <c r="B143" s="29" t="s">
        <v>489</v>
      </c>
      <c r="C143" s="29" t="s">
        <v>563</v>
      </c>
      <c r="D143" s="27" t="s">
        <v>715</v>
      </c>
      <c r="E143" s="29" t="s">
        <v>37</v>
      </c>
      <c r="F143" s="29" t="s">
        <v>47</v>
      </c>
      <c r="G143" s="29" t="s">
        <v>679</v>
      </c>
      <c r="H143" s="27" t="s">
        <v>131</v>
      </c>
      <c r="I143" s="27" t="s">
        <v>716</v>
      </c>
      <c r="J143" s="27" t="s">
        <v>717</v>
      </c>
      <c r="K143" s="27" t="s">
        <v>718</v>
      </c>
      <c r="L143" s="27" t="s">
        <v>43</v>
      </c>
      <c r="M143" s="27" t="s">
        <v>44</v>
      </c>
      <c r="N143" s="27" t="s">
        <v>44</v>
      </c>
      <c r="O143" s="40">
        <f>P143+Q143+R143+S143</f>
        <v>105.65</v>
      </c>
      <c r="P143" s="27">
        <v>105.65</v>
      </c>
      <c r="Q143" s="27"/>
      <c r="R143" s="27"/>
      <c r="S143" s="29">
        <v>0</v>
      </c>
      <c r="T143" s="27">
        <v>606</v>
      </c>
      <c r="U143" s="27">
        <v>2175</v>
      </c>
      <c r="V143" s="27">
        <v>1</v>
      </c>
      <c r="W143" s="27">
        <v>103</v>
      </c>
      <c r="X143" s="27">
        <v>377</v>
      </c>
      <c r="Y143" s="27" t="s">
        <v>45</v>
      </c>
      <c r="Z143" s="27" t="s">
        <v>495</v>
      </c>
      <c r="AA143" s="27"/>
    </row>
    <row s="14" customFormat="1" ht="42.75" x14ac:dyDescent="0.15" r="144" spans="1:27">
      <c r="A144" s="27">
        <v>140</v>
      </c>
      <c r="B144" s="27" t="s">
        <v>489</v>
      </c>
      <c r="C144" s="27" t="s">
        <v>572</v>
      </c>
      <c r="D144" s="27" t="s">
        <v>719</v>
      </c>
      <c r="E144" s="29" t="s">
        <v>37</v>
      </c>
      <c r="F144" s="29" t="s">
        <v>54</v>
      </c>
      <c r="G144" s="29" t="s">
        <v>335</v>
      </c>
      <c r="H144" s="27" t="s">
        <v>720</v>
      </c>
      <c r="I144" s="27" t="s">
        <v>721</v>
      </c>
      <c r="J144" s="27" t="s">
        <v>722</v>
      </c>
      <c r="K144" s="27" t="s">
        <v>723</v>
      </c>
      <c r="L144" s="27" t="s">
        <v>43</v>
      </c>
      <c r="M144" s="27" t="s">
        <v>44</v>
      </c>
      <c r="N144" s="27" t="s">
        <v>44</v>
      </c>
      <c r="O144" s="40">
        <f>P144+Q144+R144+S144</f>
        <v>10.5</v>
      </c>
      <c r="P144" s="27">
        <v>10.4</v>
      </c>
      <c r="Q144" s="27"/>
      <c r="R144" s="27"/>
      <c r="S144" s="27">
        <v>0.1</v>
      </c>
      <c r="T144" s="27">
        <v>860</v>
      </c>
      <c r="U144" s="27">
        <v>2682</v>
      </c>
      <c r="V144" s="27">
        <v>1</v>
      </c>
      <c r="W144" s="27">
        <v>79</v>
      </c>
      <c r="X144" s="27">
        <v>258</v>
      </c>
      <c r="Y144" s="27" t="s">
        <v>45</v>
      </c>
      <c r="Z144" s="27" t="s">
        <v>495</v>
      </c>
      <c r="AA144" s="27"/>
    </row>
    <row s="14" customFormat="1" ht="57.0" x14ac:dyDescent="0.15" r="145" spans="1:27">
      <c r="A145" s="27">
        <v>141</v>
      </c>
      <c r="B145" s="27" t="s">
        <v>489</v>
      </c>
      <c r="C145" s="27" t="s">
        <v>572</v>
      </c>
      <c r="D145" s="27" t="s">
        <v>724</v>
      </c>
      <c r="E145" s="29" t="s">
        <v>37</v>
      </c>
      <c r="F145" s="29" t="s">
        <v>54</v>
      </c>
      <c r="G145" s="29" t="s">
        <v>335</v>
      </c>
      <c r="H145" s="27" t="s">
        <v>527</v>
      </c>
      <c r="I145" s="27" t="s">
        <v>725</v>
      </c>
      <c r="J145" s="27" t="s">
        <v>726</v>
      </c>
      <c r="K145" s="27" t="s">
        <v>727</v>
      </c>
      <c r="L145" s="27" t="s">
        <v>43</v>
      </c>
      <c r="M145" s="27" t="s">
        <v>44</v>
      </c>
      <c r="N145" s="27" t="s">
        <v>44</v>
      </c>
      <c r="O145" s="40">
        <f>P145+Q145+R145+S145</f>
        <v>8.35</v>
      </c>
      <c r="P145" s="27">
        <v>8.25</v>
      </c>
      <c r="Q145" s="27"/>
      <c r="R145" s="27"/>
      <c r="S145" s="27">
        <v>0.1</v>
      </c>
      <c r="T145" s="27">
        <v>860</v>
      </c>
      <c r="U145" s="27">
        <v>2682</v>
      </c>
      <c r="V145" s="27">
        <v>1</v>
      </c>
      <c r="W145" s="27">
        <v>79</v>
      </c>
      <c r="X145" s="27">
        <v>258</v>
      </c>
      <c r="Y145" s="27" t="s">
        <v>45</v>
      </c>
      <c r="Z145" s="27" t="s">
        <v>495</v>
      </c>
      <c r="AA145" s="27"/>
    </row>
    <row s="14" customFormat="1" ht="42.75" x14ac:dyDescent="0.15" r="146" spans="1:27">
      <c r="A146" s="27">
        <v>142</v>
      </c>
      <c r="B146" s="29" t="s">
        <v>489</v>
      </c>
      <c r="C146" s="29" t="s">
        <v>619</v>
      </c>
      <c r="D146" s="29" t="s">
        <v>728</v>
      </c>
      <c r="E146" s="29" t="s">
        <v>37</v>
      </c>
      <c r="F146" s="29" t="s">
        <v>47</v>
      </c>
      <c r="G146" s="29" t="s">
        <v>48</v>
      </c>
      <c r="H146" s="29" t="s">
        <v>527</v>
      </c>
      <c r="I146" s="29" t="s">
        <v>729</v>
      </c>
      <c r="J146" s="29" t="s">
        <v>729</v>
      </c>
      <c r="K146" s="29" t="s">
        <v>730</v>
      </c>
      <c r="L146" s="27" t="s">
        <v>43</v>
      </c>
      <c r="M146" s="27" t="s">
        <v>44</v>
      </c>
      <c r="N146" s="27" t="s">
        <v>44</v>
      </c>
      <c r="O146" s="40">
        <f>P146+Q146+R146+S146</f>
        <v>8</v>
      </c>
      <c r="P146" s="27">
        <v>8</v>
      </c>
      <c r="Q146" s="27"/>
      <c r="R146" s="27"/>
      <c r="S146" s="29">
        <v>0</v>
      </c>
      <c r="T146" s="29">
        <v>20</v>
      </c>
      <c r="U146" s="29">
        <v>100</v>
      </c>
      <c r="V146" s="29">
        <v>1</v>
      </c>
      <c r="W146" s="29">
        <v>3</v>
      </c>
      <c r="X146" s="29">
        <v>9</v>
      </c>
      <c r="Y146" s="27" t="s">
        <v>45</v>
      </c>
      <c r="Z146" s="27" t="s">
        <v>495</v>
      </c>
      <c r="AA146" s="27"/>
    </row>
    <row s="14" customFormat="1" ht="114.0" x14ac:dyDescent="0.15" r="147" spans="1:27">
      <c r="A147" s="27">
        <v>143</v>
      </c>
      <c r="B147" s="29" t="s">
        <v>489</v>
      </c>
      <c r="C147" s="29" t="s">
        <v>549</v>
      </c>
      <c r="D147" s="27" t="s">
        <v>731</v>
      </c>
      <c r="E147" s="27" t="s">
        <v>142</v>
      </c>
      <c r="F147" s="29" t="s">
        <v>163</v>
      </c>
      <c r="G147" s="29" t="s">
        <v>164</v>
      </c>
      <c r="H147" s="27" t="s">
        <v>707</v>
      </c>
      <c r="I147" s="27" t="s">
        <v>732</v>
      </c>
      <c r="J147" s="27" t="s">
        <v>733</v>
      </c>
      <c r="K147" s="27" t="s">
        <v>734</v>
      </c>
      <c r="L147" s="27" t="s">
        <v>43</v>
      </c>
      <c r="M147" s="27" t="s">
        <v>44</v>
      </c>
      <c r="N147" s="27" t="s">
        <v>44</v>
      </c>
      <c r="O147" s="40">
        <f>P147+Q147+R147+S147</f>
        <v>30.5</v>
      </c>
      <c r="P147" s="27">
        <v>30</v>
      </c>
      <c r="Q147" s="27"/>
      <c r="R147" s="27"/>
      <c r="S147" s="32">
        <v>0.5</v>
      </c>
      <c r="T147" s="27">
        <v>256</v>
      </c>
      <c r="U147" s="27">
        <v>724</v>
      </c>
      <c r="V147" s="27">
        <v>0</v>
      </c>
      <c r="W147" s="27">
        <v>8</v>
      </c>
      <c r="X147" s="27">
        <v>35</v>
      </c>
      <c r="Y147" s="27" t="s">
        <v>45</v>
      </c>
      <c r="Z147" s="27" t="s">
        <v>495</v>
      </c>
      <c r="AA147" s="27"/>
    </row>
    <row s="14" customFormat="1" ht="42.75" x14ac:dyDescent="0.15" r="148" spans="1:27">
      <c r="A148" s="27">
        <v>144</v>
      </c>
      <c r="B148" s="27" t="s">
        <v>489</v>
      </c>
      <c r="C148" s="27" t="s">
        <v>619</v>
      </c>
      <c r="D148" s="27" t="s">
        <v>735</v>
      </c>
      <c r="E148" s="29" t="s">
        <v>37</v>
      </c>
      <c r="F148" s="27" t="s">
        <v>54</v>
      </c>
      <c r="G148" s="27" t="s">
        <v>335</v>
      </c>
      <c r="H148" s="27" t="s">
        <v>131</v>
      </c>
      <c r="I148" s="27" t="s">
        <v>736</v>
      </c>
      <c r="J148" s="27" t="s">
        <v>737</v>
      </c>
      <c r="K148" s="29" t="s">
        <v>738</v>
      </c>
      <c r="L148" s="27" t="s">
        <v>43</v>
      </c>
      <c r="M148" s="27" t="s">
        <v>44</v>
      </c>
      <c r="N148" s="27" t="s">
        <v>44</v>
      </c>
      <c r="O148" s="40">
        <f>P148+Q148+R148+S148</f>
        <v>24.95</v>
      </c>
      <c r="P148" s="27">
        <v>24.75</v>
      </c>
      <c r="Q148" s="27"/>
      <c r="R148" s="27"/>
      <c r="S148" s="27">
        <v>0.2</v>
      </c>
      <c r="T148" s="27">
        <v>220</v>
      </c>
      <c r="U148" s="27">
        <v>925</v>
      </c>
      <c r="V148" s="27">
        <v>1</v>
      </c>
      <c r="W148" s="27">
        <v>21</v>
      </c>
      <c r="X148" s="27">
        <v>82</v>
      </c>
      <c r="Y148" s="27" t="s">
        <v>45</v>
      </c>
      <c r="Z148" s="27" t="s">
        <v>495</v>
      </c>
      <c r="AA148" s="27"/>
    </row>
    <row s="14" customFormat="1" ht="114.0" x14ac:dyDescent="0.15" r="149" spans="1:27">
      <c r="A149" s="27">
        <v>145</v>
      </c>
      <c r="B149" s="27" t="s">
        <v>489</v>
      </c>
      <c r="C149" s="28" t="s">
        <v>506</v>
      </c>
      <c r="D149" s="28" t="s">
        <v>739</v>
      </c>
      <c r="E149" s="29" t="s">
        <v>142</v>
      </c>
      <c r="F149" s="29" t="s">
        <v>163</v>
      </c>
      <c r="G149" s="29" t="s">
        <v>164</v>
      </c>
      <c r="H149" s="28" t="s">
        <v>740</v>
      </c>
      <c r="I149" s="28" t="s">
        <v>741</v>
      </c>
      <c r="J149" s="28" t="s">
        <v>742</v>
      </c>
      <c r="K149" s="28" t="s">
        <v>743</v>
      </c>
      <c r="L149" s="27" t="s">
        <v>43</v>
      </c>
      <c r="M149" s="27" t="s">
        <v>44</v>
      </c>
      <c r="N149" s="27" t="s">
        <v>44</v>
      </c>
      <c r="O149" s="40">
        <f>P149+Q149+R149+S149</f>
        <v>37.5</v>
      </c>
      <c r="P149" s="28">
        <v>37.5</v>
      </c>
      <c r="Q149" s="27"/>
      <c r="R149" s="27"/>
      <c r="S149" s="28">
        <v>0</v>
      </c>
      <c r="T149" s="28">
        <v>155</v>
      </c>
      <c r="U149" s="28">
        <v>600</v>
      </c>
      <c r="V149" s="28">
        <v>1</v>
      </c>
      <c r="W149" s="28">
        <v>25</v>
      </c>
      <c r="X149" s="28">
        <v>78</v>
      </c>
      <c r="Y149" s="27" t="s">
        <v>45</v>
      </c>
      <c r="Z149" s="27" t="s">
        <v>495</v>
      </c>
      <c r="AA149" s="27"/>
    </row>
    <row s="14" customFormat="1" ht="114.0" x14ac:dyDescent="0.15" r="150" spans="1:27">
      <c r="A150" s="27">
        <v>146</v>
      </c>
      <c r="B150" s="27" t="s">
        <v>489</v>
      </c>
      <c r="C150" s="27" t="s">
        <v>549</v>
      </c>
      <c r="D150" s="27" t="s">
        <v>744</v>
      </c>
      <c r="E150" s="29" t="s">
        <v>142</v>
      </c>
      <c r="F150" s="29" t="s">
        <v>163</v>
      </c>
      <c r="G150" s="29" t="s">
        <v>164</v>
      </c>
      <c r="H150" s="29" t="s">
        <v>745</v>
      </c>
      <c r="I150" s="29" t="s">
        <v>746</v>
      </c>
      <c r="J150" s="29" t="s">
        <v>747</v>
      </c>
      <c r="K150" s="29" t="s">
        <v>748</v>
      </c>
      <c r="L150" s="27" t="s">
        <v>43</v>
      </c>
      <c r="M150" s="27" t="s">
        <v>44</v>
      </c>
      <c r="N150" s="27" t="s">
        <v>44</v>
      </c>
      <c r="O150" s="40">
        <f>P150+Q150+R150+S150</f>
        <v>24</v>
      </c>
      <c r="P150" s="27">
        <v>24</v>
      </c>
      <c r="Q150" s="27"/>
      <c r="R150" s="27"/>
      <c r="S150" s="27">
        <v>0</v>
      </c>
      <c r="T150" s="29">
        <v>136</v>
      </c>
      <c r="U150" s="29">
        <v>620</v>
      </c>
      <c r="V150" s="29">
        <v>0</v>
      </c>
      <c r="W150" s="29">
        <v>3</v>
      </c>
      <c r="X150" s="29">
        <v>15</v>
      </c>
      <c r="Y150" s="27" t="s">
        <v>45</v>
      </c>
      <c r="Z150" s="27" t="s">
        <v>495</v>
      </c>
      <c r="AA150" s="27"/>
    </row>
    <row s="14" customFormat="1" ht="114.0" x14ac:dyDescent="0.15" r="151" spans="1:27">
      <c r="A151" s="27">
        <v>147</v>
      </c>
      <c r="B151" s="27" t="s">
        <v>489</v>
      </c>
      <c r="C151" s="27" t="s">
        <v>549</v>
      </c>
      <c r="D151" s="27" t="s">
        <v>749</v>
      </c>
      <c r="E151" s="29" t="s">
        <v>142</v>
      </c>
      <c r="F151" s="29" t="s">
        <v>163</v>
      </c>
      <c r="G151" s="29" t="s">
        <v>164</v>
      </c>
      <c r="H151" s="29" t="s">
        <v>745</v>
      </c>
      <c r="I151" s="29" t="s">
        <v>750</v>
      </c>
      <c r="J151" s="29" t="s">
        <v>751</v>
      </c>
      <c r="K151" s="27" t="s">
        <v>752</v>
      </c>
      <c r="L151" s="27" t="s">
        <v>43</v>
      </c>
      <c r="M151" s="27" t="s">
        <v>44</v>
      </c>
      <c r="N151" s="27" t="s">
        <v>44</v>
      </c>
      <c r="O151" s="40">
        <f>P151+Q151+R151+S151</f>
        <v>9.5</v>
      </c>
      <c r="P151" s="27">
        <v>9.5</v>
      </c>
      <c r="Q151" s="27"/>
      <c r="R151" s="27"/>
      <c r="S151" s="27">
        <v>0</v>
      </c>
      <c r="T151" s="27">
        <v>136</v>
      </c>
      <c r="U151" s="27">
        <v>620</v>
      </c>
      <c r="V151" s="27">
        <v>0</v>
      </c>
      <c r="W151" s="27">
        <v>1</v>
      </c>
      <c r="X151" s="27">
        <v>6</v>
      </c>
      <c r="Y151" s="27" t="s">
        <v>45</v>
      </c>
      <c r="Z151" s="27" t="s">
        <v>495</v>
      </c>
      <c r="AA151" s="27"/>
    </row>
    <row s="14" customFormat="1" ht="114.0" x14ac:dyDescent="0.15" r="152" spans="1:27">
      <c r="A152" s="27">
        <v>148</v>
      </c>
      <c r="B152" s="29" t="s">
        <v>489</v>
      </c>
      <c r="C152" s="29" t="s">
        <v>518</v>
      </c>
      <c r="D152" s="29" t="s">
        <v>753</v>
      </c>
      <c r="E152" s="29" t="s">
        <v>142</v>
      </c>
      <c r="F152" s="29" t="s">
        <v>163</v>
      </c>
      <c r="G152" s="29" t="s">
        <v>172</v>
      </c>
      <c r="H152" s="29" t="s">
        <v>754</v>
      </c>
      <c r="I152" s="29" t="s">
        <v>755</v>
      </c>
      <c r="J152" s="29" t="s">
        <v>756</v>
      </c>
      <c r="K152" s="29" t="s">
        <v>503</v>
      </c>
      <c r="L152" s="27" t="s">
        <v>43</v>
      </c>
      <c r="M152" s="27" t="s">
        <v>44</v>
      </c>
      <c r="N152" s="27" t="s">
        <v>44</v>
      </c>
      <c r="O152" s="40">
        <f>P152+Q152+R152+S152</f>
        <v>9</v>
      </c>
      <c r="P152" s="27">
        <v>9</v>
      </c>
      <c r="Q152" s="48"/>
      <c r="R152" s="48"/>
      <c r="S152" s="48"/>
      <c r="T152" s="27">
        <v>30</v>
      </c>
      <c r="U152" s="27">
        <v>121</v>
      </c>
      <c r="V152" s="27">
        <v>1</v>
      </c>
      <c r="W152" s="27">
        <v>10</v>
      </c>
      <c r="X152" s="27">
        <v>13</v>
      </c>
      <c r="Y152" s="32" t="s">
        <v>177</v>
      </c>
      <c r="Z152" s="27" t="s">
        <v>495</v>
      </c>
      <c r="AA152" s="27"/>
    </row>
    <row s="14" customFormat="1" ht="114.0" x14ac:dyDescent="0.15" r="153" spans="1:27">
      <c r="A153" s="27">
        <v>149</v>
      </c>
      <c r="B153" s="29" t="s">
        <v>489</v>
      </c>
      <c r="C153" s="29" t="s">
        <v>518</v>
      </c>
      <c r="D153" s="29" t="s">
        <v>757</v>
      </c>
      <c r="E153" s="29" t="s">
        <v>142</v>
      </c>
      <c r="F153" s="29" t="s">
        <v>163</v>
      </c>
      <c r="G153" s="29" t="s">
        <v>172</v>
      </c>
      <c r="H153" s="29" t="s">
        <v>758</v>
      </c>
      <c r="I153" s="29" t="s">
        <v>759</v>
      </c>
      <c r="J153" s="29" t="s">
        <v>756</v>
      </c>
      <c r="K153" s="29" t="s">
        <v>503</v>
      </c>
      <c r="L153" s="27" t="s">
        <v>43</v>
      </c>
      <c r="M153" s="27" t="s">
        <v>44</v>
      </c>
      <c r="N153" s="27" t="s">
        <v>44</v>
      </c>
      <c r="O153" s="40">
        <f>P153+Q153+R153+S153</f>
        <v>8</v>
      </c>
      <c r="P153" s="27">
        <v>8</v>
      </c>
      <c r="Q153" s="27"/>
      <c r="R153" s="27"/>
      <c r="S153" s="27"/>
      <c r="T153" s="27">
        <v>34</v>
      </c>
      <c r="U153" s="27">
        <v>136</v>
      </c>
      <c r="V153" s="27">
        <v>1</v>
      </c>
      <c r="W153" s="27">
        <v>5</v>
      </c>
      <c r="X153" s="27">
        <v>21</v>
      </c>
      <c r="Y153" s="32" t="s">
        <v>177</v>
      </c>
      <c r="Z153" s="27" t="s">
        <v>495</v>
      </c>
      <c r="AA153" s="27"/>
    </row>
    <row s="14" customFormat="1" ht="128.25" x14ac:dyDescent="0.15" r="154" spans="1:27">
      <c r="A154" s="27">
        <v>150</v>
      </c>
      <c r="B154" s="27" t="s">
        <v>489</v>
      </c>
      <c r="C154" s="27" t="s">
        <v>572</v>
      </c>
      <c r="D154" s="27" t="s">
        <v>760</v>
      </c>
      <c r="E154" s="29" t="s">
        <v>142</v>
      </c>
      <c r="F154" s="29" t="s">
        <v>163</v>
      </c>
      <c r="G154" s="29" t="s">
        <v>172</v>
      </c>
      <c r="H154" s="27" t="s">
        <v>527</v>
      </c>
      <c r="I154" s="27" t="s">
        <v>761</v>
      </c>
      <c r="J154" s="27" t="s">
        <v>761</v>
      </c>
      <c r="K154" s="27" t="s">
        <v>762</v>
      </c>
      <c r="L154" s="27" t="s">
        <v>43</v>
      </c>
      <c r="M154" s="27" t="s">
        <v>44</v>
      </c>
      <c r="N154" s="27" t="s">
        <v>44</v>
      </c>
      <c r="O154" s="40">
        <f>P154+Q154+R154+S154</f>
        <v>26.1</v>
      </c>
      <c r="P154" s="27">
        <v>26</v>
      </c>
      <c r="Q154" s="27"/>
      <c r="R154" s="27"/>
      <c r="S154" s="27">
        <v>0.1</v>
      </c>
      <c r="T154" s="27">
        <v>860</v>
      </c>
      <c r="U154" s="27">
        <v>2682</v>
      </c>
      <c r="V154" s="27">
        <v>1</v>
      </c>
      <c r="W154" s="27">
        <v>79</v>
      </c>
      <c r="X154" s="27">
        <v>258</v>
      </c>
      <c r="Y154" s="32" t="s">
        <v>177</v>
      </c>
      <c r="Z154" s="27" t="s">
        <v>495</v>
      </c>
      <c r="AA154" s="27"/>
    </row>
    <row s="14" customFormat="1" ht="156.75" x14ac:dyDescent="0.15" r="155" spans="1:27">
      <c r="A155" s="27">
        <v>151</v>
      </c>
      <c r="B155" s="29" t="s">
        <v>489</v>
      </c>
      <c r="C155" s="29" t="s">
        <v>596</v>
      </c>
      <c r="D155" s="29" t="s">
        <v>763</v>
      </c>
      <c r="E155" s="29" t="s">
        <v>142</v>
      </c>
      <c r="F155" s="29" t="s">
        <v>163</v>
      </c>
      <c r="G155" s="29" t="s">
        <v>172</v>
      </c>
      <c r="H155" s="29" t="s">
        <v>764</v>
      </c>
      <c r="I155" s="29" t="s">
        <v>765</v>
      </c>
      <c r="J155" s="29" t="s">
        <v>766</v>
      </c>
      <c r="K155" s="29" t="s">
        <v>767</v>
      </c>
      <c r="L155" s="27" t="s">
        <v>43</v>
      </c>
      <c r="M155" s="27" t="s">
        <v>44</v>
      </c>
      <c r="N155" s="27" t="s">
        <v>44</v>
      </c>
      <c r="O155" s="40">
        <f>P155+Q155+R155+S155</f>
        <v>22.32</v>
      </c>
      <c r="P155" s="27">
        <v>22.32</v>
      </c>
      <c r="Q155" s="27"/>
      <c r="R155" s="27"/>
      <c r="S155" s="27"/>
      <c r="T155" s="27">
        <v>156</v>
      </c>
      <c r="U155" s="27">
        <v>668</v>
      </c>
      <c r="V155" s="27">
        <v>1</v>
      </c>
      <c r="W155" s="27">
        <v>26</v>
      </c>
      <c r="X155" s="27">
        <v>104</v>
      </c>
      <c r="Y155" s="32" t="s">
        <v>177</v>
      </c>
      <c r="Z155" s="27" t="s">
        <v>495</v>
      </c>
      <c r="AA155" s="27"/>
    </row>
    <row s="14" customFormat="1" ht="114.0" x14ac:dyDescent="0.15" r="156" spans="1:27">
      <c r="A156" s="27">
        <v>152</v>
      </c>
      <c r="B156" s="27" t="s">
        <v>489</v>
      </c>
      <c r="C156" s="27" t="s">
        <v>549</v>
      </c>
      <c r="D156" s="27" t="s">
        <v>768</v>
      </c>
      <c r="E156" s="29" t="s">
        <v>142</v>
      </c>
      <c r="F156" s="29" t="s">
        <v>163</v>
      </c>
      <c r="G156" s="29" t="s">
        <v>164</v>
      </c>
      <c r="H156" s="27" t="s">
        <v>769</v>
      </c>
      <c r="I156" s="27" t="s">
        <v>770</v>
      </c>
      <c r="J156" s="27" t="s">
        <v>771</v>
      </c>
      <c r="K156" s="27" t="s">
        <v>772</v>
      </c>
      <c r="L156" s="27" t="s">
        <v>43</v>
      </c>
      <c r="M156" s="27" t="s">
        <v>44</v>
      </c>
      <c r="N156" s="27" t="s">
        <v>44</v>
      </c>
      <c r="O156" s="40">
        <f>P156+Q156+R156+S156</f>
        <v>7</v>
      </c>
      <c r="P156" s="27">
        <v>7</v>
      </c>
      <c r="Q156" s="27"/>
      <c r="R156" s="27"/>
      <c r="S156" s="27"/>
      <c r="T156" s="29">
        <v>46</v>
      </c>
      <c r="U156" s="29">
        <v>135</v>
      </c>
      <c r="V156" s="29">
        <v>0</v>
      </c>
      <c r="W156" s="29">
        <v>4</v>
      </c>
      <c r="X156" s="29">
        <v>48</v>
      </c>
      <c r="Y156" s="32" t="s">
        <v>177</v>
      </c>
      <c r="Z156" s="27" t="s">
        <v>495</v>
      </c>
      <c r="AA156" s="27"/>
    </row>
    <row s="14" customFormat="1" ht="114.0" x14ac:dyDescent="0.15" r="157" spans="1:27">
      <c r="A157" s="27">
        <v>153</v>
      </c>
      <c r="B157" s="49" t="s">
        <v>489</v>
      </c>
      <c r="C157" s="49" t="s">
        <v>490</v>
      </c>
      <c r="D157" s="49" t="s">
        <v>773</v>
      </c>
      <c r="E157" s="49" t="s">
        <v>142</v>
      </c>
      <c r="F157" s="49" t="s">
        <v>163</v>
      </c>
      <c r="G157" s="49" t="s">
        <v>164</v>
      </c>
      <c r="H157" s="49" t="s">
        <v>347</v>
      </c>
      <c r="I157" s="29" t="s">
        <v>774</v>
      </c>
      <c r="J157" s="29" t="s">
        <v>774</v>
      </c>
      <c r="K157" s="29" t="s">
        <v>775</v>
      </c>
      <c r="L157" s="27" t="s">
        <v>43</v>
      </c>
      <c r="M157" s="27" t="s">
        <v>44</v>
      </c>
      <c r="N157" s="27" t="s">
        <v>44</v>
      </c>
      <c r="O157" s="40">
        <f>P157+Q157+R157+S157</f>
        <v>14.9</v>
      </c>
      <c r="P157" s="27">
        <v>14.9</v>
      </c>
      <c r="Q157" s="48"/>
      <c r="R157" s="48"/>
      <c r="S157" s="48"/>
      <c r="T157" s="29">
        <v>402</v>
      </c>
      <c r="U157" s="29">
        <v>1518</v>
      </c>
      <c r="V157" s="29">
        <v>1</v>
      </c>
      <c r="W157" s="29">
        <v>84</v>
      </c>
      <c r="X157" s="29">
        <v>313</v>
      </c>
      <c r="Y157" s="27" t="s">
        <v>59</v>
      </c>
      <c r="Z157" s="29" t="s">
        <v>495</v>
      </c>
      <c r="AA157" s="27"/>
    </row>
    <row s="14" customFormat="1" ht="42.75" x14ac:dyDescent="0.15" r="158" spans="1:27">
      <c r="A158" s="27">
        <v>154</v>
      </c>
      <c r="B158" s="27" t="s">
        <v>126</v>
      </c>
      <c r="C158" s="27" t="s">
        <v>776</v>
      </c>
      <c r="D158" s="28" t="s">
        <v>777</v>
      </c>
      <c r="E158" s="27" t="s">
        <v>37</v>
      </c>
      <c r="F158" s="27" t="s">
        <v>47</v>
      </c>
      <c r="G158" s="27" t="s">
        <v>48</v>
      </c>
      <c r="H158" s="27" t="s">
        <v>778</v>
      </c>
      <c r="I158" s="27" t="s">
        <v>779</v>
      </c>
      <c r="J158" s="27" t="s">
        <v>780</v>
      </c>
      <c r="K158" s="27" t="s">
        <v>781</v>
      </c>
      <c r="L158" s="27" t="s">
        <v>43</v>
      </c>
      <c r="M158" s="27" t="s">
        <v>44</v>
      </c>
      <c r="N158" s="27" t="s">
        <v>44</v>
      </c>
      <c r="O158" s="40">
        <f>P158+Q158+R158+S158</f>
        <v>90.1</v>
      </c>
      <c r="P158" s="27">
        <v>90</v>
      </c>
      <c r="Q158" s="27"/>
      <c r="R158" s="27">
        <v>0</v>
      </c>
      <c r="S158" s="27">
        <v>0.1</v>
      </c>
      <c r="T158" s="28">
        <v>227</v>
      </c>
      <c r="U158" s="28">
        <v>818</v>
      </c>
      <c r="V158" s="28">
        <v>0</v>
      </c>
      <c r="W158" s="28">
        <v>73</v>
      </c>
      <c r="X158" s="28">
        <v>222</v>
      </c>
      <c r="Y158" s="27" t="s">
        <v>225</v>
      </c>
      <c r="Z158" s="27" t="s">
        <v>136</v>
      </c>
      <c r="AA158" s="27"/>
    </row>
    <row s="14" customFormat="1" ht="57.0" x14ac:dyDescent="0.15" r="159" spans="1:27">
      <c r="A159" s="27">
        <v>155</v>
      </c>
      <c r="B159" s="27" t="s">
        <v>126</v>
      </c>
      <c r="C159" s="27" t="s">
        <v>782</v>
      </c>
      <c r="D159" s="28" t="s">
        <v>783</v>
      </c>
      <c r="E159" s="27" t="s">
        <v>37</v>
      </c>
      <c r="F159" s="27" t="s">
        <v>47</v>
      </c>
      <c r="G159" s="27" t="s">
        <v>48</v>
      </c>
      <c r="H159" s="27" t="s">
        <v>784</v>
      </c>
      <c r="I159" s="27" t="s">
        <v>785</v>
      </c>
      <c r="J159" s="27" t="s">
        <v>786</v>
      </c>
      <c r="K159" s="27" t="s">
        <v>224</v>
      </c>
      <c r="L159" s="27" t="s">
        <v>43</v>
      </c>
      <c r="M159" s="27" t="s">
        <v>44</v>
      </c>
      <c r="N159" s="27" t="s">
        <v>44</v>
      </c>
      <c r="O159" s="40">
        <f>P159+Q159+R159+S159</f>
        <v>18.2</v>
      </c>
      <c r="P159" s="27">
        <v>18</v>
      </c>
      <c r="Q159" s="27"/>
      <c r="R159" s="27">
        <v>0</v>
      </c>
      <c r="S159" s="27">
        <v>0.2</v>
      </c>
      <c r="T159" s="28">
        <v>280</v>
      </c>
      <c r="U159" s="28">
        <v>1215</v>
      </c>
      <c r="V159" s="28">
        <v>1</v>
      </c>
      <c r="W159" s="28">
        <v>37</v>
      </c>
      <c r="X159" s="28">
        <v>108</v>
      </c>
      <c r="Y159" s="27" t="s">
        <v>45</v>
      </c>
      <c r="Z159" s="27" t="s">
        <v>136</v>
      </c>
      <c r="AA159" s="27"/>
    </row>
    <row s="14" customFormat="1" ht="99.75" x14ac:dyDescent="0.15" r="160" spans="1:27">
      <c r="A160" s="27">
        <v>156</v>
      </c>
      <c r="B160" s="27" t="s">
        <v>126</v>
      </c>
      <c r="C160" s="27" t="s">
        <v>787</v>
      </c>
      <c r="D160" s="28" t="s">
        <v>788</v>
      </c>
      <c r="E160" s="27" t="s">
        <v>37</v>
      </c>
      <c r="F160" s="27" t="s">
        <v>54</v>
      </c>
      <c r="G160" s="27" t="s">
        <v>298</v>
      </c>
      <c r="H160" s="27" t="s">
        <v>789</v>
      </c>
      <c r="I160" s="27" t="s">
        <v>790</v>
      </c>
      <c r="J160" s="27" t="s">
        <v>791</v>
      </c>
      <c r="K160" s="27" t="s">
        <v>792</v>
      </c>
      <c r="L160" s="27" t="s">
        <v>43</v>
      </c>
      <c r="M160" s="27" t="s">
        <v>44</v>
      </c>
      <c r="N160" s="27" t="s">
        <v>44</v>
      </c>
      <c r="O160" s="40">
        <f>P160+Q160+R160+S160</f>
        <v>20.2</v>
      </c>
      <c r="P160" s="27">
        <v>20</v>
      </c>
      <c r="Q160" s="27"/>
      <c r="R160" s="27">
        <v>0</v>
      </c>
      <c r="S160" s="27">
        <v>0.2</v>
      </c>
      <c r="T160" s="28">
        <v>136</v>
      </c>
      <c r="U160" s="28">
        <v>579</v>
      </c>
      <c r="V160" s="28">
        <v>0</v>
      </c>
      <c r="W160" s="28">
        <v>17</v>
      </c>
      <c r="X160" s="28">
        <v>46</v>
      </c>
      <c r="Y160" s="27" t="s">
        <v>45</v>
      </c>
      <c r="Z160" s="27" t="s">
        <v>136</v>
      </c>
      <c r="AA160" s="27"/>
    </row>
    <row s="14" customFormat="1" ht="57.0" x14ac:dyDescent="0.15" r="161" spans="1:27">
      <c r="A161" s="27">
        <v>157</v>
      </c>
      <c r="B161" s="27" t="s">
        <v>126</v>
      </c>
      <c r="C161" s="27" t="s">
        <v>793</v>
      </c>
      <c r="D161" s="28" t="s">
        <v>794</v>
      </c>
      <c r="E161" s="27" t="s">
        <v>37</v>
      </c>
      <c r="F161" s="27" t="s">
        <v>54</v>
      </c>
      <c r="G161" s="27" t="s">
        <v>298</v>
      </c>
      <c r="H161" s="27" t="s">
        <v>289</v>
      </c>
      <c r="I161" s="27" t="s">
        <v>795</v>
      </c>
      <c r="J161" s="27" t="s">
        <v>796</v>
      </c>
      <c r="K161" s="27" t="s">
        <v>797</v>
      </c>
      <c r="L161" s="27" t="s">
        <v>43</v>
      </c>
      <c r="M161" s="27" t="s">
        <v>44</v>
      </c>
      <c r="N161" s="27" t="s">
        <v>44</v>
      </c>
      <c r="O161" s="40">
        <f>P161+Q161+R161+S161</f>
        <v>20.2</v>
      </c>
      <c r="P161" s="27">
        <v>20</v>
      </c>
      <c r="Q161" s="27"/>
      <c r="R161" s="27">
        <v>0</v>
      </c>
      <c r="S161" s="27">
        <v>0.2</v>
      </c>
      <c r="T161" s="28">
        <v>75</v>
      </c>
      <c r="U161" s="28">
        <v>225</v>
      </c>
      <c r="V161" s="28">
        <v>1</v>
      </c>
      <c r="W161" s="28">
        <v>32</v>
      </c>
      <c r="X161" s="28">
        <v>89</v>
      </c>
      <c r="Y161" s="27" t="s">
        <v>45</v>
      </c>
      <c r="Z161" s="27" t="s">
        <v>136</v>
      </c>
      <c r="AA161" s="27"/>
    </row>
    <row s="14" customFormat="1" ht="85.5" x14ac:dyDescent="0.15" r="162" spans="1:27">
      <c r="A162" s="27">
        <v>158</v>
      </c>
      <c r="B162" s="27" t="s">
        <v>126</v>
      </c>
      <c r="C162" s="27" t="s">
        <v>798</v>
      </c>
      <c r="D162" s="28" t="s">
        <v>799</v>
      </c>
      <c r="E162" s="27" t="s">
        <v>142</v>
      </c>
      <c r="F162" s="27" t="s">
        <v>265</v>
      </c>
      <c r="G162" s="27" t="s">
        <v>266</v>
      </c>
      <c r="H162" s="27" t="s">
        <v>800</v>
      </c>
      <c r="I162" s="27" t="s">
        <v>801</v>
      </c>
      <c r="J162" s="27" t="s">
        <v>801</v>
      </c>
      <c r="K162" s="27" t="s">
        <v>94</v>
      </c>
      <c r="L162" s="27" t="s">
        <v>43</v>
      </c>
      <c r="M162" s="27" t="s">
        <v>44</v>
      </c>
      <c r="N162" s="27" t="s">
        <v>44</v>
      </c>
      <c r="O162" s="40">
        <f>P162+Q162+R162+S162</f>
        <v>16.740000000000002</v>
      </c>
      <c r="P162" s="27">
        <v>16.64</v>
      </c>
      <c r="Q162" s="27"/>
      <c r="R162" s="27">
        <v>0</v>
      </c>
      <c r="S162" s="27">
        <v>0.1</v>
      </c>
      <c r="T162" s="28">
        <v>138</v>
      </c>
      <c r="U162" s="28">
        <v>795</v>
      </c>
      <c r="V162" s="28">
        <v>1</v>
      </c>
      <c r="W162" s="28">
        <v>18</v>
      </c>
      <c r="X162" s="28">
        <v>46</v>
      </c>
      <c r="Y162" s="27" t="s">
        <v>45</v>
      </c>
      <c r="Z162" s="27" t="s">
        <v>136</v>
      </c>
      <c r="AA162" s="27"/>
    </row>
    <row s="14" customFormat="1" ht="342.0" x14ac:dyDescent="0.15" r="163" spans="1:27">
      <c r="A163" s="27">
        <v>159</v>
      </c>
      <c r="B163" s="27" t="s">
        <v>126</v>
      </c>
      <c r="C163" s="27" t="s">
        <v>793</v>
      </c>
      <c r="D163" s="28" t="s">
        <v>802</v>
      </c>
      <c r="E163" s="27" t="s">
        <v>37</v>
      </c>
      <c r="F163" s="27" t="s">
        <v>54</v>
      </c>
      <c r="G163" s="27" t="s">
        <v>298</v>
      </c>
      <c r="H163" s="27" t="s">
        <v>280</v>
      </c>
      <c r="I163" s="27" t="s">
        <v>803</v>
      </c>
      <c r="J163" s="27" t="s">
        <v>804</v>
      </c>
      <c r="K163" s="27" t="s">
        <v>805</v>
      </c>
      <c r="L163" s="27" t="s">
        <v>43</v>
      </c>
      <c r="M163" s="27" t="s">
        <v>44</v>
      </c>
      <c r="N163" s="27" t="s">
        <v>44</v>
      </c>
      <c r="O163" s="40">
        <f>P163+Q163+R163+S163</f>
        <v>19.68</v>
      </c>
      <c r="P163" s="27">
        <v>19.48</v>
      </c>
      <c r="Q163" s="27"/>
      <c r="R163" s="27"/>
      <c r="S163" s="27">
        <v>0.2</v>
      </c>
      <c r="T163" s="28">
        <v>136</v>
      </c>
      <c r="U163" s="28">
        <v>413</v>
      </c>
      <c r="V163" s="28">
        <v>0</v>
      </c>
      <c r="W163" s="28">
        <v>20</v>
      </c>
      <c r="X163" s="28">
        <v>60</v>
      </c>
      <c r="Y163" s="27" t="s">
        <v>45</v>
      </c>
      <c r="Z163" s="27" t="s">
        <v>136</v>
      </c>
      <c r="AA163" s="27"/>
    </row>
    <row s="14" customFormat="1" ht="142.5" x14ac:dyDescent="0.15" r="164" spans="1:27">
      <c r="A164" s="27">
        <v>160</v>
      </c>
      <c r="B164" s="27" t="s">
        <v>126</v>
      </c>
      <c r="C164" s="27" t="s">
        <v>793</v>
      </c>
      <c r="D164" s="28" t="s">
        <v>806</v>
      </c>
      <c r="E164" s="27" t="s">
        <v>142</v>
      </c>
      <c r="F164" s="27" t="s">
        <v>807</v>
      </c>
      <c r="G164" s="27" t="s">
        <v>164</v>
      </c>
      <c r="H164" s="27" t="s">
        <v>808</v>
      </c>
      <c r="I164" s="27" t="s">
        <v>809</v>
      </c>
      <c r="J164" s="27" t="s">
        <v>810</v>
      </c>
      <c r="K164" s="27" t="s">
        <v>811</v>
      </c>
      <c r="L164" s="27" t="s">
        <v>43</v>
      </c>
      <c r="M164" s="27" t="s">
        <v>44</v>
      </c>
      <c r="N164" s="27" t="s">
        <v>44</v>
      </c>
      <c r="O164" s="40">
        <f>P164+Q164+R164+S164</f>
        <v>38.099999999999994</v>
      </c>
      <c r="P164" s="27">
        <v>37.8</v>
      </c>
      <c r="Q164" s="27"/>
      <c r="R164" s="27">
        <v>0</v>
      </c>
      <c r="S164" s="27">
        <v>0.3</v>
      </c>
      <c r="T164" s="28">
        <v>48</v>
      </c>
      <c r="U164" s="28">
        <v>162</v>
      </c>
      <c r="V164" s="28">
        <v>1</v>
      </c>
      <c r="W164" s="28">
        <v>22</v>
      </c>
      <c r="X164" s="28">
        <v>67</v>
      </c>
      <c r="Y164" s="27" t="s">
        <v>169</v>
      </c>
      <c r="Z164" s="27" t="s">
        <v>136</v>
      </c>
      <c r="AA164" s="27"/>
    </row>
    <row s="14" customFormat="1" ht="171.0" x14ac:dyDescent="0.15" r="165" spans="1:27">
      <c r="A165" s="27">
        <v>161</v>
      </c>
      <c r="B165" s="27" t="s">
        <v>126</v>
      </c>
      <c r="C165" s="27" t="s">
        <v>812</v>
      </c>
      <c r="D165" s="28" t="s">
        <v>813</v>
      </c>
      <c r="E165" s="27" t="s">
        <v>37</v>
      </c>
      <c r="F165" s="27" t="s">
        <v>163</v>
      </c>
      <c r="G165" s="27" t="s">
        <v>144</v>
      </c>
      <c r="H165" s="27" t="s">
        <v>280</v>
      </c>
      <c r="I165" s="27" t="s">
        <v>814</v>
      </c>
      <c r="J165" s="27" t="s">
        <v>815</v>
      </c>
      <c r="K165" s="27" t="s">
        <v>816</v>
      </c>
      <c r="L165" s="27" t="s">
        <v>43</v>
      </c>
      <c r="M165" s="27" t="s">
        <v>44</v>
      </c>
      <c r="N165" s="27" t="s">
        <v>44</v>
      </c>
      <c r="O165" s="40">
        <f>P165+Q165+R165+S165</f>
        <v>3.9</v>
      </c>
      <c r="P165" s="27">
        <v>3.8</v>
      </c>
      <c r="Q165" s="27"/>
      <c r="R165" s="27">
        <v>0</v>
      </c>
      <c r="S165" s="27">
        <v>0.1</v>
      </c>
      <c r="T165" s="28">
        <v>125</v>
      </c>
      <c r="U165" s="28">
        <v>380</v>
      </c>
      <c r="V165" s="28">
        <v>1</v>
      </c>
      <c r="W165" s="28">
        <v>31</v>
      </c>
      <c r="X165" s="28">
        <v>128</v>
      </c>
      <c r="Y165" s="27" t="s">
        <v>45</v>
      </c>
      <c r="Z165" s="27" t="s">
        <v>136</v>
      </c>
      <c r="AA165" s="27"/>
    </row>
    <row s="14" customFormat="1" ht="142.5" x14ac:dyDescent="0.15" r="166" spans="1:27">
      <c r="A166" s="27">
        <v>162</v>
      </c>
      <c r="B166" s="27" t="s">
        <v>126</v>
      </c>
      <c r="C166" s="27" t="s">
        <v>817</v>
      </c>
      <c r="D166" s="28" t="s">
        <v>818</v>
      </c>
      <c r="E166" s="27" t="s">
        <v>37</v>
      </c>
      <c r="F166" s="27" t="s">
        <v>819</v>
      </c>
      <c r="G166" s="27" t="s">
        <v>298</v>
      </c>
      <c r="H166" s="27" t="s">
        <v>820</v>
      </c>
      <c r="I166" s="27" t="s">
        <v>821</v>
      </c>
      <c r="J166" s="27" t="s">
        <v>821</v>
      </c>
      <c r="K166" s="27" t="s">
        <v>822</v>
      </c>
      <c r="L166" s="27" t="s">
        <v>43</v>
      </c>
      <c r="M166" s="27" t="s">
        <v>44</v>
      </c>
      <c r="N166" s="27" t="s">
        <v>44</v>
      </c>
      <c r="O166" s="40">
        <f>P166+Q166+R166+S166</f>
        <v>33.2</v>
      </c>
      <c r="P166" s="27">
        <v>33</v>
      </c>
      <c r="Q166" s="27"/>
      <c r="R166" s="27">
        <v>0</v>
      </c>
      <c r="S166" s="27">
        <v>0.2</v>
      </c>
      <c r="T166" s="28">
        <v>250</v>
      </c>
      <c r="U166" s="28">
        <v>380</v>
      </c>
      <c r="V166" s="28">
        <v>0</v>
      </c>
      <c r="W166" s="28">
        <v>2</v>
      </c>
      <c r="X166" s="28">
        <v>5</v>
      </c>
      <c r="Y166" s="27" t="s">
        <v>45</v>
      </c>
      <c r="Z166" s="27" t="s">
        <v>136</v>
      </c>
      <c r="AA166" s="27"/>
    </row>
    <row s="14" customFormat="1" ht="57.0" x14ac:dyDescent="0.15" r="167" spans="1:27">
      <c r="A167" s="27">
        <v>163</v>
      </c>
      <c r="B167" s="27" t="s">
        <v>126</v>
      </c>
      <c r="C167" s="27" t="s">
        <v>817</v>
      </c>
      <c r="D167" s="28" t="s">
        <v>823</v>
      </c>
      <c r="E167" s="27" t="s">
        <v>37</v>
      </c>
      <c r="F167" s="27" t="s">
        <v>47</v>
      </c>
      <c r="G167" s="27" t="s">
        <v>48</v>
      </c>
      <c r="H167" s="27" t="s">
        <v>800</v>
      </c>
      <c r="I167" s="27" t="s">
        <v>824</v>
      </c>
      <c r="J167" s="27" t="s">
        <v>786</v>
      </c>
      <c r="K167" s="27" t="s">
        <v>224</v>
      </c>
      <c r="L167" s="27" t="s">
        <v>43</v>
      </c>
      <c r="M167" s="27" t="s">
        <v>44</v>
      </c>
      <c r="N167" s="27" t="s">
        <v>44</v>
      </c>
      <c r="O167" s="40">
        <f>P167+Q167+R167+S167</f>
        <v>15.1</v>
      </c>
      <c r="P167" s="27">
        <v>15</v>
      </c>
      <c r="Q167" s="27"/>
      <c r="R167" s="27">
        <v>0</v>
      </c>
      <c r="S167" s="27">
        <v>0.1</v>
      </c>
      <c r="T167" s="28">
        <v>250</v>
      </c>
      <c r="U167" s="28">
        <v>380</v>
      </c>
      <c r="V167" s="28">
        <v>0</v>
      </c>
      <c r="W167" s="28">
        <v>2</v>
      </c>
      <c r="X167" s="28">
        <v>5</v>
      </c>
      <c r="Y167" s="27" t="s">
        <v>45</v>
      </c>
      <c r="Z167" s="27" t="s">
        <v>136</v>
      </c>
      <c r="AA167" s="27"/>
    </row>
    <row s="14" customFormat="1" ht="313.5" x14ac:dyDescent="0.15" r="168" spans="1:27">
      <c r="A168" s="27">
        <v>164</v>
      </c>
      <c r="B168" s="27" t="s">
        <v>126</v>
      </c>
      <c r="C168" s="27" t="s">
        <v>817</v>
      </c>
      <c r="D168" s="28" t="s">
        <v>825</v>
      </c>
      <c r="E168" s="27" t="s">
        <v>142</v>
      </c>
      <c r="F168" s="27" t="s">
        <v>665</v>
      </c>
      <c r="G168" s="27" t="s">
        <v>228</v>
      </c>
      <c r="H168" s="27" t="s">
        <v>826</v>
      </c>
      <c r="I168" s="27" t="s">
        <v>827</v>
      </c>
      <c r="J168" s="27" t="s">
        <v>827</v>
      </c>
      <c r="K168" s="27" t="s">
        <v>94</v>
      </c>
      <c r="L168" s="27" t="s">
        <v>43</v>
      </c>
      <c r="M168" s="27" t="s">
        <v>44</v>
      </c>
      <c r="N168" s="27" t="s">
        <v>44</v>
      </c>
      <c r="O168" s="40">
        <f>P168+Q168+R168+S168</f>
        <v>80</v>
      </c>
      <c r="P168" s="27">
        <v>80</v>
      </c>
      <c r="Q168" s="27"/>
      <c r="R168" s="27"/>
      <c r="S168" s="27"/>
      <c r="T168" s="28">
        <v>250</v>
      </c>
      <c r="U168" s="28">
        <v>380</v>
      </c>
      <c r="V168" s="28">
        <v>0</v>
      </c>
      <c r="W168" s="28">
        <v>2</v>
      </c>
      <c r="X168" s="28">
        <v>5</v>
      </c>
      <c r="Y168" s="27" t="s">
        <v>45</v>
      </c>
      <c r="Z168" s="27" t="s">
        <v>136</v>
      </c>
      <c r="AA168" s="27"/>
    </row>
    <row s="14" customFormat="1" ht="128.25" x14ac:dyDescent="0.15" r="169" spans="1:27">
      <c r="A169" s="27">
        <v>165</v>
      </c>
      <c r="B169" s="27" t="s">
        <v>126</v>
      </c>
      <c r="C169" s="27" t="s">
        <v>828</v>
      </c>
      <c r="D169" s="28" t="s">
        <v>829</v>
      </c>
      <c r="E169" s="27" t="s">
        <v>142</v>
      </c>
      <c r="F169" s="27" t="s">
        <v>807</v>
      </c>
      <c r="G169" s="27" t="s">
        <v>830</v>
      </c>
      <c r="H169" s="27" t="s">
        <v>831</v>
      </c>
      <c r="I169" s="27" t="s">
        <v>832</v>
      </c>
      <c r="J169" s="27" t="s">
        <v>833</v>
      </c>
      <c r="K169" s="27" t="s">
        <v>834</v>
      </c>
      <c r="L169" s="27" t="s">
        <v>43</v>
      </c>
      <c r="M169" s="27" t="s">
        <v>44</v>
      </c>
      <c r="N169" s="27" t="s">
        <v>44</v>
      </c>
      <c r="O169" s="40">
        <f>P169+Q169+R169+S169</f>
        <v>228</v>
      </c>
      <c r="P169" s="27">
        <v>0</v>
      </c>
      <c r="Q169" s="27">
        <v>0</v>
      </c>
      <c r="R169" s="27">
        <v>228</v>
      </c>
      <c r="S169" s="27"/>
      <c r="T169" s="28">
        <v>327</v>
      </c>
      <c r="U169" s="28">
        <v>1146</v>
      </c>
      <c r="V169" s="28">
        <v>0</v>
      </c>
      <c r="W169" s="28">
        <v>9</v>
      </c>
      <c r="X169" s="28">
        <v>33</v>
      </c>
      <c r="Y169" s="27" t="s">
        <v>45</v>
      </c>
      <c r="Z169" s="27" t="s">
        <v>136</v>
      </c>
      <c r="AA169" s="27"/>
    </row>
    <row s="15" customFormat="1" ht="114.0" x14ac:dyDescent="0.15" r="170" spans="1:27">
      <c r="A170" s="27">
        <v>166</v>
      </c>
      <c r="B170" s="27" t="s">
        <v>126</v>
      </c>
      <c r="C170" s="27" t="s">
        <v>835</v>
      </c>
      <c r="D170" s="27" t="s">
        <v>836</v>
      </c>
      <c r="E170" s="27" t="s">
        <v>37</v>
      </c>
      <c r="F170" s="27" t="s">
        <v>163</v>
      </c>
      <c r="G170" s="27" t="s">
        <v>837</v>
      </c>
      <c r="H170" s="27" t="s">
        <v>294</v>
      </c>
      <c r="I170" s="27" t="s">
        <v>838</v>
      </c>
      <c r="J170" s="27" t="s">
        <v>838</v>
      </c>
      <c r="K170" s="27" t="s">
        <v>94</v>
      </c>
      <c r="L170" s="27" t="s">
        <v>43</v>
      </c>
      <c r="M170" s="27" t="s">
        <v>44</v>
      </c>
      <c r="N170" s="27" t="s">
        <v>44</v>
      </c>
      <c r="O170" s="40">
        <v>22.245</v>
      </c>
      <c r="P170" s="27">
        <v>22.145</v>
      </c>
      <c r="Q170" s="27"/>
      <c r="R170" s="27">
        <v>0</v>
      </c>
      <c r="S170" s="27">
        <v>0.1</v>
      </c>
      <c r="T170" s="27">
        <v>34</v>
      </c>
      <c r="U170" s="27">
        <v>82</v>
      </c>
      <c r="V170" s="27">
        <v>1</v>
      </c>
      <c r="W170" s="27">
        <v>5</v>
      </c>
      <c r="X170" s="27">
        <v>9</v>
      </c>
      <c r="Y170" s="27" t="s">
        <v>45</v>
      </c>
      <c r="Z170" s="27" t="s">
        <v>136</v>
      </c>
      <c r="AA170" s="27"/>
    </row>
    <row s="15" customFormat="1" ht="114.0" x14ac:dyDescent="0.15" r="171" spans="1:27">
      <c r="A171" s="27">
        <v>167</v>
      </c>
      <c r="B171" s="27" t="s">
        <v>126</v>
      </c>
      <c r="C171" s="27" t="s">
        <v>835</v>
      </c>
      <c r="D171" s="27" t="s">
        <v>839</v>
      </c>
      <c r="E171" s="27" t="s">
        <v>37</v>
      </c>
      <c r="F171" s="27" t="s">
        <v>163</v>
      </c>
      <c r="G171" s="27" t="s">
        <v>837</v>
      </c>
      <c r="H171" s="27" t="s">
        <v>267</v>
      </c>
      <c r="I171" s="27" t="s">
        <v>840</v>
      </c>
      <c r="J171" s="27" t="s">
        <v>841</v>
      </c>
      <c r="K171" s="27" t="s">
        <v>842</v>
      </c>
      <c r="L171" s="27" t="s">
        <v>43</v>
      </c>
      <c r="M171" s="27" t="s">
        <v>44</v>
      </c>
      <c r="N171" s="27" t="s">
        <v>44</v>
      </c>
      <c r="O171" s="40">
        <f>P171+Q171+R171+S171</f>
        <v>4.55</v>
      </c>
      <c r="P171" s="27">
        <v>4.45</v>
      </c>
      <c r="Q171" s="27"/>
      <c r="R171" s="27">
        <v>0</v>
      </c>
      <c r="S171" s="27">
        <v>0.1</v>
      </c>
      <c r="T171" s="27">
        <v>16</v>
      </c>
      <c r="U171" s="27">
        <v>38</v>
      </c>
      <c r="V171" s="27">
        <v>1</v>
      </c>
      <c r="W171" s="27">
        <v>5</v>
      </c>
      <c r="X171" s="27">
        <v>9</v>
      </c>
      <c r="Y171" s="27" t="s">
        <v>45</v>
      </c>
      <c r="Z171" s="27" t="s">
        <v>136</v>
      </c>
      <c r="AA171" s="27"/>
    </row>
    <row s="14" customFormat="1" ht="42.75" x14ac:dyDescent="0.15" r="172" spans="1:27">
      <c r="A172" s="27">
        <v>168</v>
      </c>
      <c r="B172" s="27" t="s">
        <v>843</v>
      </c>
      <c r="C172" s="27" t="s">
        <v>844</v>
      </c>
      <c r="D172" s="28" t="s">
        <v>845</v>
      </c>
      <c r="E172" s="27" t="s">
        <v>846</v>
      </c>
      <c r="F172" s="29" t="s">
        <v>37</v>
      </c>
      <c r="G172" s="27" t="s">
        <v>228</v>
      </c>
      <c r="H172" s="27" t="s">
        <v>847</v>
      </c>
      <c r="I172" s="28" t="s">
        <v>848</v>
      </c>
      <c r="J172" s="27" t="s">
        <v>848</v>
      </c>
      <c r="K172" s="27" t="s">
        <v>849</v>
      </c>
      <c r="L172" s="27" t="s">
        <v>43</v>
      </c>
      <c r="M172" s="27" t="s">
        <v>44</v>
      </c>
      <c r="N172" s="27" t="s">
        <v>44</v>
      </c>
      <c r="O172" s="40">
        <f>P172+Q172+R172+S172</f>
        <v>45.5</v>
      </c>
      <c r="P172" s="27">
        <v>45</v>
      </c>
      <c r="Q172" s="27"/>
      <c r="R172" s="27"/>
      <c r="S172" s="27">
        <v>0.5</v>
      </c>
      <c r="T172" s="27">
        <v>204</v>
      </c>
      <c r="U172" s="27">
        <v>723</v>
      </c>
      <c r="V172" s="27">
        <v>0</v>
      </c>
      <c r="W172" s="27">
        <v>11</v>
      </c>
      <c r="X172" s="27">
        <v>36</v>
      </c>
      <c r="Y172" s="27" t="s">
        <v>225</v>
      </c>
      <c r="Z172" s="27" t="s">
        <v>850</v>
      </c>
      <c r="AA172" s="27"/>
    </row>
    <row s="15" customFormat="1" ht="108.0" x14ac:dyDescent="0.15" r="173" spans="1:27">
      <c r="A173" s="27">
        <v>169</v>
      </c>
      <c r="B173" s="50" t="s">
        <v>843</v>
      </c>
      <c r="C173" s="50" t="s">
        <v>844</v>
      </c>
      <c r="D173" s="51" t="s">
        <v>851</v>
      </c>
      <c r="E173" s="50" t="s">
        <v>142</v>
      </c>
      <c r="F173" s="50" t="s">
        <v>143</v>
      </c>
      <c r="G173" s="50" t="s">
        <v>144</v>
      </c>
      <c r="H173" s="50" t="s">
        <v>852</v>
      </c>
      <c r="I173" s="51" t="s">
        <v>853</v>
      </c>
      <c r="J173" s="50" t="s">
        <v>854</v>
      </c>
      <c r="K173" s="50" t="s">
        <v>855</v>
      </c>
      <c r="L173" s="27" t="s">
        <v>43</v>
      </c>
      <c r="M173" s="27" t="s">
        <v>44</v>
      </c>
      <c r="N173" s="27" t="s">
        <v>44</v>
      </c>
      <c r="O173" s="40">
        <f>P173+Q173+R173+S173</f>
        <v>146.1</v>
      </c>
      <c r="P173" s="27">
        <v>145.6</v>
      </c>
      <c r="Q173" s="27"/>
      <c r="R173" s="27"/>
      <c r="S173" s="27">
        <v>0.5</v>
      </c>
      <c r="T173" s="50">
        <v>204</v>
      </c>
      <c r="U173" s="50">
        <v>723</v>
      </c>
      <c r="V173" s="50">
        <v>0</v>
      </c>
      <c r="W173" s="50">
        <v>11</v>
      </c>
      <c r="X173" s="50">
        <v>36</v>
      </c>
      <c r="Y173" s="50" t="s">
        <v>225</v>
      </c>
      <c r="Z173" s="50" t="s">
        <v>850</v>
      </c>
      <c r="AA173" s="27"/>
    </row>
    <row s="14" customFormat="1" ht="57.0" x14ac:dyDescent="0.15" r="174" spans="1:27">
      <c r="A174" s="27">
        <v>170</v>
      </c>
      <c r="B174" s="30" t="s">
        <v>843</v>
      </c>
      <c r="C174" s="30" t="s">
        <v>856</v>
      </c>
      <c r="D174" s="30" t="s">
        <v>857</v>
      </c>
      <c r="E174" s="30" t="s">
        <v>37</v>
      </c>
      <c r="F174" s="30" t="s">
        <v>858</v>
      </c>
      <c r="G174" s="30" t="s">
        <v>335</v>
      </c>
      <c r="H174" s="30" t="s">
        <v>859</v>
      </c>
      <c r="I174" s="30" t="s">
        <v>860</v>
      </c>
      <c r="J174" s="30" t="s">
        <v>861</v>
      </c>
      <c r="K174" s="30" t="s">
        <v>862</v>
      </c>
      <c r="L174" s="27" t="s">
        <v>43</v>
      </c>
      <c r="M174" s="27" t="s">
        <v>44</v>
      </c>
      <c r="N174" s="27" t="s">
        <v>44</v>
      </c>
      <c r="O174" s="40">
        <f>P174+Q174+R174+S174</f>
        <v>16.5</v>
      </c>
      <c r="P174" s="41">
        <v>16</v>
      </c>
      <c r="Q174" s="41"/>
      <c r="R174" s="41"/>
      <c r="S174" s="41">
        <v>0.5</v>
      </c>
      <c r="T174" s="57">
        <v>135</v>
      </c>
      <c r="U174" s="57">
        <v>472</v>
      </c>
      <c r="V174" s="57">
        <v>0</v>
      </c>
      <c r="W174" s="57">
        <v>8</v>
      </c>
      <c r="X174" s="57">
        <v>31</v>
      </c>
      <c r="Y174" s="27" t="s">
        <v>45</v>
      </c>
      <c r="Z174" s="27" t="s">
        <v>850</v>
      </c>
      <c r="AA174" s="27"/>
    </row>
    <row s="14" customFormat="1" ht="242.25" x14ac:dyDescent="0.15" r="175" spans="1:27">
      <c r="A175" s="27">
        <v>171</v>
      </c>
      <c r="B175" s="30" t="s">
        <v>843</v>
      </c>
      <c r="C175" s="30" t="s">
        <v>856</v>
      </c>
      <c r="D175" s="30" t="s">
        <v>863</v>
      </c>
      <c r="E175" s="30" t="s">
        <v>864</v>
      </c>
      <c r="F175" s="30" t="s">
        <v>143</v>
      </c>
      <c r="G175" s="31" t="s">
        <v>865</v>
      </c>
      <c r="H175" s="30" t="s">
        <v>131</v>
      </c>
      <c r="I175" s="27" t="s">
        <v>866</v>
      </c>
      <c r="J175" s="54" t="s">
        <v>867</v>
      </c>
      <c r="K175" s="30" t="s">
        <v>868</v>
      </c>
      <c r="L175" s="27" t="s">
        <v>43</v>
      </c>
      <c r="M175" s="27" t="s">
        <v>44</v>
      </c>
      <c r="N175" s="27" t="s">
        <v>44</v>
      </c>
      <c r="O175" s="40">
        <f>P175+Q175+R175+S175</f>
        <v>7.5</v>
      </c>
      <c r="P175" s="27"/>
      <c r="Q175" s="41">
        <v>7.4</v>
      </c>
      <c r="R175" s="41"/>
      <c r="S175" s="41">
        <v>0.1</v>
      </c>
      <c r="T175" s="27">
        <v>35</v>
      </c>
      <c r="U175" s="27">
        <v>120</v>
      </c>
      <c r="V175" s="57">
        <v>0</v>
      </c>
      <c r="W175" s="57">
        <v>8</v>
      </c>
      <c r="X175" s="57">
        <v>31</v>
      </c>
      <c r="Y175" s="27" t="s">
        <v>45</v>
      </c>
      <c r="Z175" s="27" t="s">
        <v>850</v>
      </c>
      <c r="AA175" s="27"/>
    </row>
    <row s="14" customFormat="1" ht="114.0" x14ac:dyDescent="0.15" r="176" spans="1:27">
      <c r="A176" s="27">
        <v>172</v>
      </c>
      <c r="B176" s="30" t="s">
        <v>843</v>
      </c>
      <c r="C176" s="30" t="s">
        <v>856</v>
      </c>
      <c r="D176" s="30" t="s">
        <v>869</v>
      </c>
      <c r="E176" s="30" t="s">
        <v>864</v>
      </c>
      <c r="F176" s="30" t="s">
        <v>143</v>
      </c>
      <c r="G176" s="31" t="s">
        <v>870</v>
      </c>
      <c r="H176" s="30" t="s">
        <v>131</v>
      </c>
      <c r="I176" s="30" t="s">
        <v>871</v>
      </c>
      <c r="J176" s="31" t="s">
        <v>872</v>
      </c>
      <c r="K176" s="30" t="s">
        <v>873</v>
      </c>
      <c r="L176" s="27" t="s">
        <v>43</v>
      </c>
      <c r="M176" s="27" t="s">
        <v>44</v>
      </c>
      <c r="N176" s="27" t="s">
        <v>44</v>
      </c>
      <c r="O176" s="40">
        <f>P176+Q176+R176+S176</f>
        <v>7.6</v>
      </c>
      <c r="P176" s="27"/>
      <c r="Q176" s="41">
        <v>7.5</v>
      </c>
      <c r="R176" s="41"/>
      <c r="S176" s="41">
        <v>0.1</v>
      </c>
      <c r="T176" s="57">
        <v>69</v>
      </c>
      <c r="U176" s="57">
        <v>240</v>
      </c>
      <c r="V176" s="57">
        <v>0</v>
      </c>
      <c r="W176" s="57">
        <v>8</v>
      </c>
      <c r="X176" s="57">
        <v>31</v>
      </c>
      <c r="Y176" s="27" t="s">
        <v>169</v>
      </c>
      <c r="Z176" s="27" t="s">
        <v>850</v>
      </c>
      <c r="AA176" s="27"/>
    </row>
    <row s="14" customFormat="1" ht="114.0" x14ac:dyDescent="0.15" r="177" spans="1:27">
      <c r="A177" s="27">
        <v>173</v>
      </c>
      <c r="B177" s="30" t="s">
        <v>843</v>
      </c>
      <c r="C177" s="30" t="s">
        <v>856</v>
      </c>
      <c r="D177" s="30" t="s">
        <v>863</v>
      </c>
      <c r="E177" s="30" t="s">
        <v>864</v>
      </c>
      <c r="F177" s="30" t="s">
        <v>143</v>
      </c>
      <c r="G177" s="31" t="s">
        <v>865</v>
      </c>
      <c r="H177" s="30" t="s">
        <v>405</v>
      </c>
      <c r="I177" s="30" t="s">
        <v>874</v>
      </c>
      <c r="J177" s="54" t="s">
        <v>875</v>
      </c>
      <c r="K177" s="30" t="s">
        <v>876</v>
      </c>
      <c r="L177" s="27" t="s">
        <v>43</v>
      </c>
      <c r="M177" s="27" t="s">
        <v>44</v>
      </c>
      <c r="N177" s="27" t="s">
        <v>44</v>
      </c>
      <c r="O177" s="40">
        <f>P177+Q177+R177+S177</f>
        <v>16</v>
      </c>
      <c r="P177" s="27"/>
      <c r="Q177" s="41">
        <v>15.8</v>
      </c>
      <c r="R177" s="41"/>
      <c r="S177" s="41">
        <v>0.2</v>
      </c>
      <c r="T177" s="57">
        <v>37</v>
      </c>
      <c r="U177" s="57">
        <v>121</v>
      </c>
      <c r="V177" s="57">
        <v>0</v>
      </c>
      <c r="W177" s="57">
        <v>8</v>
      </c>
      <c r="X177" s="57">
        <v>31</v>
      </c>
      <c r="Y177" s="27" t="s">
        <v>45</v>
      </c>
      <c r="Z177" s="27" t="s">
        <v>850</v>
      </c>
      <c r="AA177" s="27"/>
    </row>
    <row s="14" customFormat="1" ht="114.0" x14ac:dyDescent="0.15" r="178" spans="1:27">
      <c r="A178" s="27">
        <v>174</v>
      </c>
      <c r="B178" s="30" t="s">
        <v>843</v>
      </c>
      <c r="C178" s="30" t="s">
        <v>856</v>
      </c>
      <c r="D178" s="30" t="s">
        <v>877</v>
      </c>
      <c r="E178" s="30" t="s">
        <v>864</v>
      </c>
      <c r="F178" s="30" t="s">
        <v>143</v>
      </c>
      <c r="G178" s="30" t="s">
        <v>878</v>
      </c>
      <c r="H178" s="30" t="s">
        <v>856</v>
      </c>
      <c r="I178" s="30" t="s">
        <v>879</v>
      </c>
      <c r="J178" s="30" t="s">
        <v>876</v>
      </c>
      <c r="K178" s="30" t="s">
        <v>880</v>
      </c>
      <c r="L178" s="27" t="s">
        <v>43</v>
      </c>
      <c r="M178" s="27" t="s">
        <v>44</v>
      </c>
      <c r="N178" s="27" t="s">
        <v>44</v>
      </c>
      <c r="O178" s="40">
        <f>P178+Q178+R178+S178</f>
        <v>71</v>
      </c>
      <c r="P178" s="27"/>
      <c r="Q178" s="41">
        <v>70</v>
      </c>
      <c r="R178" s="41"/>
      <c r="S178" s="41">
        <v>1</v>
      </c>
      <c r="T178" s="27">
        <v>268</v>
      </c>
      <c r="U178" s="57">
        <v>1006</v>
      </c>
      <c r="V178" s="57">
        <v>0</v>
      </c>
      <c r="W178" s="57">
        <v>8</v>
      </c>
      <c r="X178" s="57">
        <v>31</v>
      </c>
      <c r="Y178" s="27" t="s">
        <v>45</v>
      </c>
      <c r="Z178" s="27" t="s">
        <v>850</v>
      </c>
      <c r="AA178" s="27"/>
    </row>
    <row s="14" customFormat="1" ht="114.0" x14ac:dyDescent="0.15" r="179" spans="1:27">
      <c r="A179" s="27">
        <v>175</v>
      </c>
      <c r="B179" s="27" t="s">
        <v>843</v>
      </c>
      <c r="C179" s="27" t="s">
        <v>881</v>
      </c>
      <c r="D179" s="28" t="s">
        <v>882</v>
      </c>
      <c r="E179" s="27" t="s">
        <v>142</v>
      </c>
      <c r="F179" s="29" t="s">
        <v>163</v>
      </c>
      <c r="G179" s="29" t="s">
        <v>172</v>
      </c>
      <c r="H179" s="27" t="s">
        <v>883</v>
      </c>
      <c r="I179" s="28" t="s">
        <v>884</v>
      </c>
      <c r="J179" s="28" t="s">
        <v>885</v>
      </c>
      <c r="K179" s="28" t="s">
        <v>886</v>
      </c>
      <c r="L179" s="27" t="s">
        <v>43</v>
      </c>
      <c r="M179" s="27" t="s">
        <v>44</v>
      </c>
      <c r="N179" s="27" t="s">
        <v>44</v>
      </c>
      <c r="O179" s="40">
        <f>P179+Q179+R179+S179</f>
        <v>6.16</v>
      </c>
      <c r="P179" s="27"/>
      <c r="Q179" s="27">
        <v>6</v>
      </c>
      <c r="R179" s="27"/>
      <c r="S179" s="27">
        <v>0.16</v>
      </c>
      <c r="T179" s="58">
        <v>32</v>
      </c>
      <c r="U179" s="58">
        <v>132</v>
      </c>
      <c r="V179" s="27">
        <v>0</v>
      </c>
      <c r="W179" s="28">
        <v>1</v>
      </c>
      <c r="X179" s="28">
        <v>4</v>
      </c>
      <c r="Y179" s="32" t="s">
        <v>177</v>
      </c>
      <c r="Z179" s="27" t="s">
        <v>850</v>
      </c>
      <c r="AA179" s="27"/>
    </row>
    <row s="14" customFormat="1" ht="114.0" x14ac:dyDescent="0.15" r="180" spans="1:27">
      <c r="A180" s="27">
        <v>176</v>
      </c>
      <c r="B180" s="27" t="s">
        <v>843</v>
      </c>
      <c r="C180" s="27" t="s">
        <v>881</v>
      </c>
      <c r="D180" s="28" t="s">
        <v>887</v>
      </c>
      <c r="E180" s="27" t="s">
        <v>142</v>
      </c>
      <c r="F180" s="29" t="s">
        <v>163</v>
      </c>
      <c r="G180" s="29" t="s">
        <v>172</v>
      </c>
      <c r="H180" s="27" t="s">
        <v>131</v>
      </c>
      <c r="I180" s="28" t="s">
        <v>888</v>
      </c>
      <c r="J180" s="28" t="s">
        <v>889</v>
      </c>
      <c r="K180" s="28" t="s">
        <v>890</v>
      </c>
      <c r="L180" s="27" t="s">
        <v>43</v>
      </c>
      <c r="M180" s="27" t="s">
        <v>44</v>
      </c>
      <c r="N180" s="27" t="s">
        <v>44</v>
      </c>
      <c r="O180" s="40">
        <f>P180+Q180+R180+S180</f>
        <v>21</v>
      </c>
      <c r="P180" s="27"/>
      <c r="Q180" s="27">
        <v>20.5</v>
      </c>
      <c r="R180" s="27"/>
      <c r="S180" s="27">
        <v>0.5</v>
      </c>
      <c r="T180" s="58">
        <v>432</v>
      </c>
      <c r="U180" s="58">
        <v>1430</v>
      </c>
      <c r="V180" s="27">
        <v>0</v>
      </c>
      <c r="W180" s="28">
        <v>4</v>
      </c>
      <c r="X180" s="28">
        <v>12</v>
      </c>
      <c r="Y180" s="32" t="s">
        <v>177</v>
      </c>
      <c r="Z180" s="27" t="s">
        <v>850</v>
      </c>
      <c r="AA180" s="27"/>
    </row>
    <row s="14" customFormat="1" ht="114.0" x14ac:dyDescent="0.15" r="181" spans="1:27">
      <c r="A181" s="27">
        <v>177</v>
      </c>
      <c r="B181" s="27" t="s">
        <v>843</v>
      </c>
      <c r="C181" s="27" t="s">
        <v>881</v>
      </c>
      <c r="D181" s="28" t="s">
        <v>891</v>
      </c>
      <c r="E181" s="27" t="s">
        <v>142</v>
      </c>
      <c r="F181" s="29" t="s">
        <v>163</v>
      </c>
      <c r="G181" s="29" t="s">
        <v>172</v>
      </c>
      <c r="H181" s="27" t="s">
        <v>235</v>
      </c>
      <c r="I181" s="28" t="s">
        <v>892</v>
      </c>
      <c r="J181" s="28" t="s">
        <v>893</v>
      </c>
      <c r="K181" s="28" t="s">
        <v>894</v>
      </c>
      <c r="L181" s="27" t="s">
        <v>43</v>
      </c>
      <c r="M181" s="27" t="s">
        <v>44</v>
      </c>
      <c r="N181" s="27" t="s">
        <v>44</v>
      </c>
      <c r="O181" s="40">
        <f>P181+Q181+R181+S181</f>
        <v>15.67</v>
      </c>
      <c r="P181" s="27">
        <v>15.17</v>
      </c>
      <c r="Q181" s="27"/>
      <c r="R181" s="27">
        <v>0</v>
      </c>
      <c r="S181" s="27">
        <v>0.5</v>
      </c>
      <c r="T181" s="58">
        <v>68</v>
      </c>
      <c r="U181" s="58">
        <v>295</v>
      </c>
      <c r="V181" s="27">
        <v>0</v>
      </c>
      <c r="W181" s="28">
        <v>2</v>
      </c>
      <c r="X181" s="28">
        <v>8</v>
      </c>
      <c r="Y181" s="32" t="s">
        <v>177</v>
      </c>
      <c r="Z181" s="27" t="s">
        <v>850</v>
      </c>
      <c r="AA181" s="27"/>
    </row>
    <row s="14" customFormat="1" ht="57.0" x14ac:dyDescent="0.15" r="182" spans="1:27">
      <c r="A182" s="27">
        <v>178</v>
      </c>
      <c r="B182" s="27" t="s">
        <v>895</v>
      </c>
      <c r="C182" s="27" t="s">
        <v>896</v>
      </c>
      <c r="D182" s="28" t="s">
        <v>897</v>
      </c>
      <c r="E182" s="27" t="s">
        <v>898</v>
      </c>
      <c r="F182" s="27" t="s">
        <v>54</v>
      </c>
      <c r="G182" s="15" t="s">
        <v>298</v>
      </c>
      <c r="H182" s="27" t="s">
        <v>235</v>
      </c>
      <c r="I182" s="27" t="s">
        <v>899</v>
      </c>
      <c r="J182" s="27" t="s">
        <v>900</v>
      </c>
      <c r="K182" s="27" t="s">
        <v>901</v>
      </c>
      <c r="L182" s="27" t="s">
        <v>43</v>
      </c>
      <c r="M182" s="27" t="s">
        <v>44</v>
      </c>
      <c r="N182" s="27" t="s">
        <v>44</v>
      </c>
      <c r="O182" s="40">
        <f>P182+Q182+R182+S182</f>
        <v>8.4</v>
      </c>
      <c r="P182" s="27">
        <v>8</v>
      </c>
      <c r="Q182" s="27"/>
      <c r="R182" s="27">
        <v>0</v>
      </c>
      <c r="S182" s="27">
        <f>SUM(S183:S185)</f>
        <v>0.4</v>
      </c>
      <c r="T182" s="27">
        <v>64</v>
      </c>
      <c r="U182" s="27">
        <v>255</v>
      </c>
      <c r="V182" s="27">
        <v>1</v>
      </c>
      <c r="W182" s="27">
        <v>1</v>
      </c>
      <c r="X182" s="27">
        <v>4</v>
      </c>
      <c r="Y182" s="27" t="s">
        <v>45</v>
      </c>
      <c r="Z182" s="27" t="s">
        <v>902</v>
      </c>
      <c r="AA182" s="27"/>
    </row>
    <row s="14" customFormat="1" ht="114.0" x14ac:dyDescent="0.15" r="183" spans="1:27">
      <c r="A183" s="27">
        <v>179</v>
      </c>
      <c r="B183" s="27" t="s">
        <v>895</v>
      </c>
      <c r="C183" s="27" t="s">
        <v>896</v>
      </c>
      <c r="D183" s="27" t="s">
        <v>903</v>
      </c>
      <c r="E183" s="27" t="s">
        <v>142</v>
      </c>
      <c r="F183" s="27" t="s">
        <v>163</v>
      </c>
      <c r="G183" s="27" t="s">
        <v>164</v>
      </c>
      <c r="H183" s="27" t="s">
        <v>342</v>
      </c>
      <c r="I183" s="27" t="s">
        <v>904</v>
      </c>
      <c r="J183" s="27" t="s">
        <v>905</v>
      </c>
      <c r="K183" s="27" t="s">
        <v>873</v>
      </c>
      <c r="L183" s="27" t="s">
        <v>43</v>
      </c>
      <c r="M183" s="27" t="s">
        <v>44</v>
      </c>
      <c r="N183" s="27" t="s">
        <v>44</v>
      </c>
      <c r="O183" s="40">
        <f>P183+Q183+R183+S183</f>
        <v>50</v>
      </c>
      <c r="P183" s="41">
        <v>50</v>
      </c>
      <c r="Q183" s="41"/>
      <c r="R183" s="41">
        <v>0</v>
      </c>
      <c r="S183" s="41">
        <v>0</v>
      </c>
      <c r="T183" s="41">
        <v>9</v>
      </c>
      <c r="U183" s="41">
        <v>30</v>
      </c>
      <c r="V183" s="41">
        <v>1</v>
      </c>
      <c r="W183" s="41">
        <v>0</v>
      </c>
      <c r="X183" s="41">
        <v>0</v>
      </c>
      <c r="Y183" s="27" t="s">
        <v>169</v>
      </c>
      <c r="Z183" s="27" t="s">
        <v>902</v>
      </c>
      <c r="AA183" s="27"/>
    </row>
    <row s="14" customFormat="1" ht="114.0" x14ac:dyDescent="0.15" r="184" spans="1:27">
      <c r="A184" s="27">
        <v>180</v>
      </c>
      <c r="B184" s="52" t="s">
        <v>895</v>
      </c>
      <c r="C184" s="52" t="s">
        <v>896</v>
      </c>
      <c r="D184" s="52" t="s">
        <v>906</v>
      </c>
      <c r="E184" s="53" t="s">
        <v>37</v>
      </c>
      <c r="F184" s="53" t="s">
        <v>54</v>
      </c>
      <c r="G184" s="53" t="s">
        <v>298</v>
      </c>
      <c r="H184" s="53" t="s">
        <v>527</v>
      </c>
      <c r="I184" s="53" t="s">
        <v>907</v>
      </c>
      <c r="J184" s="53" t="s">
        <v>907</v>
      </c>
      <c r="K184" s="53" t="s">
        <v>908</v>
      </c>
      <c r="L184" s="27" t="s">
        <v>43</v>
      </c>
      <c r="M184" s="27" t="s">
        <v>44</v>
      </c>
      <c r="N184" s="27" t="s">
        <v>44</v>
      </c>
      <c r="O184" s="40">
        <f>P184+Q184+R184+S184</f>
        <v>18.8</v>
      </c>
      <c r="P184" s="55">
        <v>18.5</v>
      </c>
      <c r="Q184" s="55"/>
      <c r="R184" s="55">
        <v>0</v>
      </c>
      <c r="S184" s="55">
        <v>0.3</v>
      </c>
      <c r="T184" s="55">
        <v>78</v>
      </c>
      <c r="U184" s="55">
        <v>210</v>
      </c>
      <c r="V184" s="55">
        <v>1</v>
      </c>
      <c r="W184" s="55">
        <v>5</v>
      </c>
      <c r="X184" s="55">
        <v>15</v>
      </c>
      <c r="Y184" s="27" t="s">
        <v>45</v>
      </c>
      <c r="Z184" s="52" t="s">
        <v>902</v>
      </c>
      <c r="AA184" s="27"/>
    </row>
    <row s="14" customFormat="1" ht="114.0" x14ac:dyDescent="0.15" r="185" spans="1:27">
      <c r="A185" s="27">
        <v>181</v>
      </c>
      <c r="B185" s="27" t="s">
        <v>895</v>
      </c>
      <c r="C185" s="27" t="s">
        <v>909</v>
      </c>
      <c r="D185" s="29" t="s">
        <v>910</v>
      </c>
      <c r="E185" s="29" t="s">
        <v>142</v>
      </c>
      <c r="F185" s="29" t="s">
        <v>163</v>
      </c>
      <c r="G185" s="29" t="s">
        <v>164</v>
      </c>
      <c r="H185" s="27" t="s">
        <v>405</v>
      </c>
      <c r="I185" s="29" t="s">
        <v>911</v>
      </c>
      <c r="J185" s="29" t="s">
        <v>912</v>
      </c>
      <c r="K185" s="29" t="s">
        <v>913</v>
      </c>
      <c r="L185" s="27" t="s">
        <v>43</v>
      </c>
      <c r="M185" s="27" t="s">
        <v>44</v>
      </c>
      <c r="N185" s="27" t="s">
        <v>44</v>
      </c>
      <c r="O185" s="40">
        <f>P185+Q185+R185+S185</f>
        <v>11</v>
      </c>
      <c r="P185" s="56">
        <v>10.9</v>
      </c>
      <c r="Q185" s="56"/>
      <c r="R185" s="56">
        <v>0</v>
      </c>
      <c r="S185" s="56">
        <v>0.1</v>
      </c>
      <c r="T185" s="41">
        <v>15</v>
      </c>
      <c r="U185" s="41">
        <v>60</v>
      </c>
      <c r="V185" s="41">
        <v>1</v>
      </c>
      <c r="W185" s="41">
        <v>6</v>
      </c>
      <c r="X185" s="41">
        <v>22</v>
      </c>
      <c r="Y185" s="27" t="s">
        <v>169</v>
      </c>
      <c r="Z185" s="27" t="s">
        <v>902</v>
      </c>
      <c r="AA185" s="27"/>
    </row>
    <row s="14" customFormat="1" ht="42.75" x14ac:dyDescent="0.15" r="186" spans="1:27">
      <c r="A186" s="27">
        <v>182</v>
      </c>
      <c r="B186" s="27" t="s">
        <v>895</v>
      </c>
      <c r="C186" s="27" t="s">
        <v>909</v>
      </c>
      <c r="D186" s="29" t="s">
        <v>914</v>
      </c>
      <c r="E186" s="29" t="s">
        <v>142</v>
      </c>
      <c r="F186" s="29" t="s">
        <v>665</v>
      </c>
      <c r="G186" s="29" t="s">
        <v>666</v>
      </c>
      <c r="H186" s="27" t="s">
        <v>915</v>
      </c>
      <c r="I186" s="27" t="s">
        <v>916</v>
      </c>
      <c r="J186" s="27" t="s">
        <v>917</v>
      </c>
      <c r="K186" s="54" t="s">
        <v>918</v>
      </c>
      <c r="L186" s="27" t="s">
        <v>43</v>
      </c>
      <c r="M186" s="27" t="s">
        <v>44</v>
      </c>
      <c r="N186" s="27" t="s">
        <v>44</v>
      </c>
      <c r="O186" s="40">
        <f>P186+Q186+R186+S186</f>
        <v>22.5</v>
      </c>
      <c r="P186" s="56">
        <v>22</v>
      </c>
      <c r="Q186" s="56"/>
      <c r="R186" s="56">
        <v>0</v>
      </c>
      <c r="S186" s="56">
        <v>0.5</v>
      </c>
      <c r="T186" s="54">
        <v>237</v>
      </c>
      <c r="U186" s="54">
        <v>850</v>
      </c>
      <c r="V186" s="54">
        <v>1</v>
      </c>
      <c r="W186" s="54">
        <v>47</v>
      </c>
      <c r="X186" s="54">
        <v>154</v>
      </c>
      <c r="Y186" s="27" t="s">
        <v>45</v>
      </c>
      <c r="Z186" s="27" t="s">
        <v>902</v>
      </c>
      <c r="AA186" s="27"/>
    </row>
    <row s="14" customFormat="1" ht="114.0" x14ac:dyDescent="0.15" r="187" spans="1:27">
      <c r="A187" s="27">
        <v>183</v>
      </c>
      <c r="B187" s="27" t="s">
        <v>919</v>
      </c>
      <c r="C187" s="27" t="s">
        <v>920</v>
      </c>
      <c r="D187" s="27" t="s">
        <v>921</v>
      </c>
      <c r="E187" s="27" t="s">
        <v>922</v>
      </c>
      <c r="F187" s="27" t="s">
        <v>143</v>
      </c>
      <c r="G187" s="27" t="s">
        <v>923</v>
      </c>
      <c r="H187" s="27" t="s">
        <v>924</v>
      </c>
      <c r="I187" s="27" t="s">
        <v>925</v>
      </c>
      <c r="J187" s="27" t="s">
        <v>926</v>
      </c>
      <c r="K187" s="27" t="s">
        <v>927</v>
      </c>
      <c r="L187" s="27" t="s">
        <v>43</v>
      </c>
      <c r="M187" s="27" t="s">
        <v>44</v>
      </c>
      <c r="N187" s="27" t="s">
        <v>44</v>
      </c>
      <c r="O187" s="40">
        <f>P187+Q187+R187+S187</f>
        <v>5.35</v>
      </c>
      <c r="P187" s="27">
        <v>4.85</v>
      </c>
      <c r="Q187" s="27"/>
      <c r="R187" s="27"/>
      <c r="S187" s="27">
        <v>0.5</v>
      </c>
      <c r="T187" s="27">
        <v>271</v>
      </c>
      <c r="U187" s="27">
        <v>968</v>
      </c>
      <c r="V187" s="27">
        <v>0</v>
      </c>
      <c r="W187" s="27">
        <v>34</v>
      </c>
      <c r="X187" s="27">
        <v>140</v>
      </c>
      <c r="Y187" s="27" t="s">
        <v>169</v>
      </c>
      <c r="Z187" s="27" t="s">
        <v>928</v>
      </c>
      <c r="AA187" s="27"/>
    </row>
    <row s="14" customFormat="1" ht="114.0" x14ac:dyDescent="0.15" r="188" spans="1:27">
      <c r="A188" s="27">
        <v>184</v>
      </c>
      <c r="B188" s="27" t="s">
        <v>919</v>
      </c>
      <c r="C188" s="27" t="s">
        <v>920</v>
      </c>
      <c r="D188" s="27" t="s">
        <v>929</v>
      </c>
      <c r="E188" s="27" t="s">
        <v>922</v>
      </c>
      <c r="F188" s="27" t="s">
        <v>143</v>
      </c>
      <c r="G188" s="27" t="s">
        <v>923</v>
      </c>
      <c r="H188" s="27" t="s">
        <v>930</v>
      </c>
      <c r="I188" s="27" t="s">
        <v>931</v>
      </c>
      <c r="J188" s="27" t="s">
        <v>932</v>
      </c>
      <c r="K188" s="27" t="s">
        <v>933</v>
      </c>
      <c r="L188" s="27" t="s">
        <v>43</v>
      </c>
      <c r="M188" s="27" t="s">
        <v>44</v>
      </c>
      <c r="N188" s="27" t="s">
        <v>44</v>
      </c>
      <c r="O188" s="40">
        <f>P188+Q188+R188+S188</f>
        <v>46.3</v>
      </c>
      <c r="P188" s="27">
        <v>46</v>
      </c>
      <c r="Q188" s="27"/>
      <c r="R188" s="27"/>
      <c r="S188" s="27">
        <v>0.3</v>
      </c>
      <c r="T188" s="27">
        <v>271</v>
      </c>
      <c r="U188" s="27">
        <v>968</v>
      </c>
      <c r="V188" s="27">
        <v>0</v>
      </c>
      <c r="W188" s="27">
        <v>34</v>
      </c>
      <c r="X188" s="27">
        <v>140</v>
      </c>
      <c r="Y188" s="27" t="s">
        <v>169</v>
      </c>
      <c r="Z188" s="27" t="s">
        <v>928</v>
      </c>
      <c r="AA188" s="27"/>
    </row>
    <row s="14" customFormat="1" ht="71.25" x14ac:dyDescent="0.15" r="189" spans="1:27">
      <c r="A189" s="27">
        <v>185</v>
      </c>
      <c r="B189" s="27" t="s">
        <v>919</v>
      </c>
      <c r="C189" s="27" t="s">
        <v>919</v>
      </c>
      <c r="D189" s="27" t="s">
        <v>934</v>
      </c>
      <c r="E189" s="27" t="s">
        <v>935</v>
      </c>
      <c r="F189" s="27" t="s">
        <v>47</v>
      </c>
      <c r="G189" s="27" t="s">
        <v>48</v>
      </c>
      <c r="H189" s="27" t="s">
        <v>936</v>
      </c>
      <c r="I189" s="27" t="s">
        <v>937</v>
      </c>
      <c r="J189" s="27"/>
      <c r="K189" s="27" t="s">
        <v>938</v>
      </c>
      <c r="L189" s="27" t="s">
        <v>43</v>
      </c>
      <c r="M189" s="27" t="s">
        <v>44</v>
      </c>
      <c r="N189" s="27" t="s">
        <v>44</v>
      </c>
      <c r="O189" s="40">
        <f>P189+Q189+R189+S189</f>
        <v>105</v>
      </c>
      <c r="P189" s="27">
        <v>105</v>
      </c>
      <c r="Q189" s="27"/>
      <c r="R189" s="27"/>
      <c r="S189" s="27">
        <v>0</v>
      </c>
      <c r="T189" s="27">
        <v>271</v>
      </c>
      <c r="U189" s="27">
        <v>1014</v>
      </c>
      <c r="V189" s="27">
        <v>0</v>
      </c>
      <c r="W189" s="27">
        <v>34</v>
      </c>
      <c r="X189" s="27">
        <v>140</v>
      </c>
      <c r="Y189" s="27" t="s">
        <v>45</v>
      </c>
      <c r="Z189" s="27" t="s">
        <v>928</v>
      </c>
      <c r="AA189" s="27"/>
    </row>
    <row s="14" customFormat="1" ht="142.5" x14ac:dyDescent="0.15" r="190" spans="1:27">
      <c r="A190" s="27">
        <v>186</v>
      </c>
      <c r="B190" s="27" t="s">
        <v>919</v>
      </c>
      <c r="C190" s="27" t="s">
        <v>939</v>
      </c>
      <c r="D190" s="27" t="s">
        <v>940</v>
      </c>
      <c r="E190" s="27" t="s">
        <v>47</v>
      </c>
      <c r="F190" s="27" t="s">
        <v>47</v>
      </c>
      <c r="G190" s="27" t="s">
        <v>48</v>
      </c>
      <c r="H190" s="27" t="s">
        <v>941</v>
      </c>
      <c r="I190" s="27" t="s">
        <v>942</v>
      </c>
      <c r="J190" s="27" t="s">
        <v>943</v>
      </c>
      <c r="K190" s="27" t="s">
        <v>944</v>
      </c>
      <c r="L190" s="27" t="s">
        <v>43</v>
      </c>
      <c r="M190" s="27" t="s">
        <v>44</v>
      </c>
      <c r="N190" s="27" t="s">
        <v>44</v>
      </c>
      <c r="O190" s="40">
        <f>P190+Q190+R190+S190</f>
        <v>222</v>
      </c>
      <c r="P190" s="27">
        <v>217</v>
      </c>
      <c r="Q190" s="27"/>
      <c r="R190" s="27"/>
      <c r="S190" s="27">
        <v>5</v>
      </c>
      <c r="T190" s="27">
        <v>385</v>
      </c>
      <c r="U190" s="27">
        <v>1352</v>
      </c>
      <c r="V190" s="27">
        <v>0</v>
      </c>
      <c r="W190" s="27">
        <v>80</v>
      </c>
      <c r="X190" s="27">
        <v>241</v>
      </c>
      <c r="Y190" s="27" t="s">
        <v>45</v>
      </c>
      <c r="Z190" s="27" t="s">
        <v>928</v>
      </c>
      <c r="AA190" s="27"/>
    </row>
    <row s="14" customFormat="1" ht="128.25" x14ac:dyDescent="0.15" r="191" spans="1:27">
      <c r="A191" s="27">
        <v>187</v>
      </c>
      <c r="B191" s="27" t="s">
        <v>919</v>
      </c>
      <c r="C191" s="27" t="s">
        <v>945</v>
      </c>
      <c r="D191" s="27" t="s">
        <v>946</v>
      </c>
      <c r="E191" s="27" t="s">
        <v>47</v>
      </c>
      <c r="F191" s="27" t="s">
        <v>47</v>
      </c>
      <c r="G191" s="27" t="s">
        <v>48</v>
      </c>
      <c r="H191" s="27" t="s">
        <v>947</v>
      </c>
      <c r="I191" s="27" t="s">
        <v>948</v>
      </c>
      <c r="J191" s="27" t="s">
        <v>949</v>
      </c>
      <c r="K191" s="27" t="s">
        <v>950</v>
      </c>
      <c r="L191" s="27" t="s">
        <v>43</v>
      </c>
      <c r="M191" s="27" t="s">
        <v>44</v>
      </c>
      <c r="N191" s="27" t="s">
        <v>44</v>
      </c>
      <c r="O191" s="40">
        <f>P191+Q191+R191+S191</f>
        <v>66</v>
      </c>
      <c r="P191" s="27">
        <v>63</v>
      </c>
      <c r="Q191" s="27"/>
      <c r="R191" s="27"/>
      <c r="S191" s="27">
        <v>3</v>
      </c>
      <c r="T191" s="27">
        <v>272</v>
      </c>
      <c r="U191" s="27">
        <v>986</v>
      </c>
      <c r="V191" s="27">
        <v>1</v>
      </c>
      <c r="W191" s="27">
        <v>63</v>
      </c>
      <c r="X191" s="27">
        <v>235</v>
      </c>
      <c r="Y191" s="27" t="s">
        <v>45</v>
      </c>
      <c r="Z191" s="27" t="s">
        <v>928</v>
      </c>
      <c r="AA191" s="27"/>
    </row>
    <row s="14" customFormat="1" ht="57.0" x14ac:dyDescent="0.15" r="192" spans="1:27">
      <c r="A192" s="27">
        <v>188</v>
      </c>
      <c r="B192" s="27" t="s">
        <v>919</v>
      </c>
      <c r="C192" s="27" t="s">
        <v>951</v>
      </c>
      <c r="D192" s="27" t="s">
        <v>952</v>
      </c>
      <c r="E192" s="27" t="s">
        <v>47</v>
      </c>
      <c r="F192" s="27" t="s">
        <v>47</v>
      </c>
      <c r="G192" s="27" t="s">
        <v>48</v>
      </c>
      <c r="H192" s="27" t="s">
        <v>953</v>
      </c>
      <c r="I192" s="27" t="s">
        <v>954</v>
      </c>
      <c r="J192" s="27" t="s">
        <v>955</v>
      </c>
      <c r="K192" s="27" t="s">
        <v>956</v>
      </c>
      <c r="L192" s="27" t="s">
        <v>43</v>
      </c>
      <c r="M192" s="27" t="s">
        <v>44</v>
      </c>
      <c r="N192" s="27" t="s">
        <v>44</v>
      </c>
      <c r="O192" s="40">
        <f>P192+Q192+R192+S192</f>
        <v>11</v>
      </c>
      <c r="P192" s="27">
        <v>9</v>
      </c>
      <c r="Q192" s="27"/>
      <c r="R192" s="27"/>
      <c r="S192" s="27">
        <v>2</v>
      </c>
      <c r="T192" s="27">
        <v>469</v>
      </c>
      <c r="U192" s="27">
        <v>1708</v>
      </c>
      <c r="V192" s="27"/>
      <c r="W192" s="27">
        <v>43</v>
      </c>
      <c r="X192" s="27">
        <v>151</v>
      </c>
      <c r="Y192" s="27" t="s">
        <v>45</v>
      </c>
      <c r="Z192" s="27" t="s">
        <v>928</v>
      </c>
      <c r="AA192" s="27"/>
    </row>
    <row s="14" customFormat="1" ht="327.75" x14ac:dyDescent="0.15" r="193" spans="1:27">
      <c r="A193" s="27">
        <v>189</v>
      </c>
      <c r="B193" s="27" t="s">
        <v>919</v>
      </c>
      <c r="C193" s="27" t="s">
        <v>920</v>
      </c>
      <c r="D193" s="27" t="s">
        <v>957</v>
      </c>
      <c r="E193" s="27" t="s">
        <v>37</v>
      </c>
      <c r="F193" s="27" t="s">
        <v>47</v>
      </c>
      <c r="G193" s="27" t="s">
        <v>48</v>
      </c>
      <c r="H193" s="27" t="s">
        <v>958</v>
      </c>
      <c r="I193" s="27" t="s">
        <v>959</v>
      </c>
      <c r="J193" s="27" t="s">
        <v>94</v>
      </c>
      <c r="K193" s="27" t="s">
        <v>960</v>
      </c>
      <c r="L193" s="27" t="s">
        <v>43</v>
      </c>
      <c r="M193" s="27" t="s">
        <v>44</v>
      </c>
      <c r="N193" s="27" t="s">
        <v>44</v>
      </c>
      <c r="O193" s="40">
        <f>P193+Q193+R193+S193</f>
        <v>166.51</v>
      </c>
      <c r="P193" s="27">
        <v>163.51</v>
      </c>
      <c r="Q193" s="27"/>
      <c r="R193" s="27"/>
      <c r="S193" s="27">
        <v>3</v>
      </c>
      <c r="T193" s="27">
        <v>274</v>
      </c>
      <c r="U193" s="27">
        <v>1014</v>
      </c>
      <c r="V193" s="53"/>
      <c r="W193" s="27">
        <v>34</v>
      </c>
      <c r="X193" s="27">
        <v>140</v>
      </c>
      <c r="Y193" s="27" t="s">
        <v>45</v>
      </c>
      <c r="Z193" s="27" t="s">
        <v>928</v>
      </c>
      <c r="AA193" s="27"/>
    </row>
    <row s="14" customFormat="1" ht="114.0" x14ac:dyDescent="0.15" r="194" spans="1:27">
      <c r="A194" s="27">
        <v>190</v>
      </c>
      <c r="B194" s="27" t="s">
        <v>919</v>
      </c>
      <c r="C194" s="27" t="s">
        <v>961</v>
      </c>
      <c r="D194" s="27" t="s">
        <v>962</v>
      </c>
      <c r="E194" s="27" t="s">
        <v>142</v>
      </c>
      <c r="F194" s="27" t="s">
        <v>143</v>
      </c>
      <c r="G194" s="27" t="s">
        <v>143</v>
      </c>
      <c r="H194" s="27" t="s">
        <v>267</v>
      </c>
      <c r="I194" s="27" t="s">
        <v>963</v>
      </c>
      <c r="J194" s="27" t="s">
        <v>964</v>
      </c>
      <c r="K194" s="27" t="s">
        <v>965</v>
      </c>
      <c r="L194" s="27" t="s">
        <v>43</v>
      </c>
      <c r="M194" s="27" t="s">
        <v>44</v>
      </c>
      <c r="N194" s="27" t="s">
        <v>44</v>
      </c>
      <c r="O194" s="40">
        <f>P194+Q194+R194+S194</f>
        <v>91</v>
      </c>
      <c r="P194" s="27">
        <v>89</v>
      </c>
      <c r="Q194" s="27"/>
      <c r="R194" s="27"/>
      <c r="S194" s="27">
        <v>2</v>
      </c>
      <c r="T194" s="27">
        <v>48</v>
      </c>
      <c r="U194" s="27">
        <v>186</v>
      </c>
      <c r="V194" s="27">
        <v>0</v>
      </c>
      <c r="W194" s="27">
        <v>89</v>
      </c>
      <c r="X194" s="27">
        <v>209</v>
      </c>
      <c r="Y194" s="27" t="s">
        <v>169</v>
      </c>
      <c r="Z194" s="27" t="s">
        <v>928</v>
      </c>
      <c r="AA194" s="27"/>
    </row>
    <row s="14" customFormat="1" ht="114.0" x14ac:dyDescent="0.15" r="195" spans="1:27">
      <c r="A195" s="27">
        <v>191</v>
      </c>
      <c r="B195" s="27" t="s">
        <v>966</v>
      </c>
      <c r="C195" s="27" t="s">
        <v>967</v>
      </c>
      <c r="D195" s="27" t="s">
        <v>968</v>
      </c>
      <c r="E195" s="27" t="s">
        <v>142</v>
      </c>
      <c r="F195" s="27" t="s">
        <v>143</v>
      </c>
      <c r="G195" s="29" t="s">
        <v>298</v>
      </c>
      <c r="H195" s="27" t="s">
        <v>969</v>
      </c>
      <c r="I195" s="27" t="s">
        <v>970</v>
      </c>
      <c r="J195" s="27" t="s">
        <v>971</v>
      </c>
      <c r="K195" s="27" t="s">
        <v>792</v>
      </c>
      <c r="L195" s="27" t="s">
        <v>43</v>
      </c>
      <c r="M195" s="27" t="s">
        <v>44</v>
      </c>
      <c r="N195" s="27" t="s">
        <v>44</v>
      </c>
      <c r="O195" s="40">
        <f>P195+Q195+R195+S195</f>
        <v>20.5</v>
      </c>
      <c r="P195" s="27">
        <v>20</v>
      </c>
      <c r="Q195" s="27"/>
      <c r="R195" s="27"/>
      <c r="S195" s="27">
        <v>0.5</v>
      </c>
      <c r="T195" s="27">
        <v>67</v>
      </c>
      <c r="U195" s="27">
        <v>310</v>
      </c>
      <c r="V195" s="27">
        <v>0</v>
      </c>
      <c r="W195" s="27">
        <v>6</v>
      </c>
      <c r="X195" s="27">
        <v>13</v>
      </c>
      <c r="Y195" s="27" t="s">
        <v>45</v>
      </c>
      <c r="Z195" s="27" t="s">
        <v>972</v>
      </c>
      <c r="AA195" s="27"/>
    </row>
    <row s="14" customFormat="1" ht="57.0" x14ac:dyDescent="0.15" r="196" spans="1:27">
      <c r="A196" s="27">
        <v>192</v>
      </c>
      <c r="B196" s="27" t="s">
        <v>966</v>
      </c>
      <c r="C196" s="27" t="s">
        <v>973</v>
      </c>
      <c r="D196" s="28" t="s">
        <v>974</v>
      </c>
      <c r="E196" s="27" t="s">
        <v>37</v>
      </c>
      <c r="F196" s="27" t="s">
        <v>67</v>
      </c>
      <c r="G196" s="27" t="s">
        <v>975</v>
      </c>
      <c r="H196" s="27" t="s">
        <v>976</v>
      </c>
      <c r="I196" s="32" t="s">
        <v>977</v>
      </c>
      <c r="J196" s="32" t="s">
        <v>978</v>
      </c>
      <c r="K196" s="27" t="s">
        <v>979</v>
      </c>
      <c r="L196" s="27" t="s">
        <v>43</v>
      </c>
      <c r="M196" s="27" t="s">
        <v>44</v>
      </c>
      <c r="N196" s="27" t="s">
        <v>44</v>
      </c>
      <c r="O196" s="40">
        <f>P196+Q196+R196+S196</f>
        <v>21</v>
      </c>
      <c r="P196" s="27">
        <v>20</v>
      </c>
      <c r="Q196" s="27"/>
      <c r="R196" s="27">
        <v>0</v>
      </c>
      <c r="S196" s="27">
        <v>1</v>
      </c>
      <c r="T196" s="27">
        <v>351</v>
      </c>
      <c r="U196" s="27">
        <v>1128</v>
      </c>
      <c r="V196" s="27">
        <v>0</v>
      </c>
      <c r="W196" s="27">
        <v>15</v>
      </c>
      <c r="X196" s="27">
        <v>50</v>
      </c>
      <c r="Y196" s="27" t="s">
        <v>45</v>
      </c>
      <c r="Z196" s="27" t="s">
        <v>972</v>
      </c>
      <c r="AA196" s="27"/>
    </row>
    <row s="14" customFormat="1" ht="114.0" x14ac:dyDescent="0.15" r="197" spans="1:27">
      <c r="A197" s="27">
        <v>193</v>
      </c>
      <c r="B197" s="27" t="s">
        <v>966</v>
      </c>
      <c r="C197" s="27" t="s">
        <v>973</v>
      </c>
      <c r="D197" s="59" t="s">
        <v>980</v>
      </c>
      <c r="E197" s="15" t="s">
        <v>37</v>
      </c>
      <c r="F197" s="60" t="s">
        <v>54</v>
      </c>
      <c r="G197" s="60" t="s">
        <v>335</v>
      </c>
      <c r="H197" s="47" t="s">
        <v>981</v>
      </c>
      <c r="I197" s="60" t="s">
        <v>982</v>
      </c>
      <c r="J197" s="29" t="s">
        <v>983</v>
      </c>
      <c r="K197" s="29" t="s">
        <v>984</v>
      </c>
      <c r="L197" s="27" t="s">
        <v>43</v>
      </c>
      <c r="M197" s="27" t="s">
        <v>44</v>
      </c>
      <c r="N197" s="27" t="s">
        <v>44</v>
      </c>
      <c r="O197" s="40">
        <f>P197+Q197+R197+S197</f>
        <v>65.16</v>
      </c>
      <c r="P197" s="27"/>
      <c r="Q197" s="27">
        <v>64.52</v>
      </c>
      <c r="R197" s="27"/>
      <c r="S197" s="27">
        <v>0.64</v>
      </c>
      <c r="T197" s="27">
        <v>45</v>
      </c>
      <c r="U197" s="27">
        <v>171</v>
      </c>
      <c r="V197" s="27">
        <v>0</v>
      </c>
      <c r="W197" s="27">
        <v>5</v>
      </c>
      <c r="X197" s="27">
        <v>10</v>
      </c>
      <c r="Y197" s="27" t="s">
        <v>45</v>
      </c>
      <c r="Z197" s="27" t="s">
        <v>972</v>
      </c>
      <c r="AA197" s="27"/>
    </row>
    <row s="14" customFormat="1" ht="57.0" x14ac:dyDescent="0.15" r="198" spans="1:27">
      <c r="A198" s="27">
        <v>194</v>
      </c>
      <c r="B198" s="27" t="s">
        <v>966</v>
      </c>
      <c r="C198" s="27" t="s">
        <v>973</v>
      </c>
      <c r="D198" s="29" t="s">
        <v>985</v>
      </c>
      <c r="E198" s="27" t="s">
        <v>37</v>
      </c>
      <c r="F198" s="29" t="s">
        <v>54</v>
      </c>
      <c r="G198" s="29" t="s">
        <v>335</v>
      </c>
      <c r="H198" s="27" t="s">
        <v>976</v>
      </c>
      <c r="I198" s="29" t="s">
        <v>986</v>
      </c>
      <c r="J198" s="29" t="s">
        <v>987</v>
      </c>
      <c r="K198" s="29" t="s">
        <v>988</v>
      </c>
      <c r="L198" s="27" t="s">
        <v>43</v>
      </c>
      <c r="M198" s="27" t="s">
        <v>44</v>
      </c>
      <c r="N198" s="27" t="s">
        <v>44</v>
      </c>
      <c r="O198" s="40">
        <f>P198+Q198+R198+S198</f>
        <v>15</v>
      </c>
      <c r="P198" s="27"/>
      <c r="Q198" s="27">
        <v>14.58</v>
      </c>
      <c r="R198" s="27"/>
      <c r="S198" s="27">
        <v>0.42</v>
      </c>
      <c r="T198" s="27">
        <v>351</v>
      </c>
      <c r="U198" s="27">
        <v>1125</v>
      </c>
      <c r="V198" s="27">
        <v>0</v>
      </c>
      <c r="W198" s="27">
        <v>3</v>
      </c>
      <c r="X198" s="27">
        <v>10</v>
      </c>
      <c r="Y198" s="27" t="s">
        <v>45</v>
      </c>
      <c r="Z198" s="27" t="s">
        <v>972</v>
      </c>
      <c r="AA198" s="27"/>
    </row>
    <row s="14" customFormat="1" ht="57.0" x14ac:dyDescent="0.15" r="199" spans="1:27">
      <c r="A199" s="27">
        <v>195</v>
      </c>
      <c r="B199" s="27" t="s">
        <v>966</v>
      </c>
      <c r="C199" s="27" t="s">
        <v>989</v>
      </c>
      <c r="D199" s="27" t="s">
        <v>990</v>
      </c>
      <c r="E199" s="27" t="s">
        <v>37</v>
      </c>
      <c r="F199" s="29" t="s">
        <v>54</v>
      </c>
      <c r="G199" s="29" t="s">
        <v>335</v>
      </c>
      <c r="H199" s="27" t="s">
        <v>991</v>
      </c>
      <c r="I199" s="27" t="s">
        <v>992</v>
      </c>
      <c r="J199" s="27" t="s">
        <v>993</v>
      </c>
      <c r="K199" s="27" t="s">
        <v>994</v>
      </c>
      <c r="L199" s="27" t="s">
        <v>43</v>
      </c>
      <c r="M199" s="27" t="s">
        <v>44</v>
      </c>
      <c r="N199" s="27" t="s">
        <v>44</v>
      </c>
      <c r="O199" s="40">
        <f>P199+Q199+R199+S199</f>
        <v>13.3</v>
      </c>
      <c r="P199" s="27"/>
      <c r="Q199" s="27">
        <v>13</v>
      </c>
      <c r="R199" s="27"/>
      <c r="S199" s="27">
        <v>0.3</v>
      </c>
      <c r="T199" s="27">
        <v>110</v>
      </c>
      <c r="U199" s="27">
        <v>370</v>
      </c>
      <c r="V199" s="27">
        <v>0</v>
      </c>
      <c r="W199" s="27">
        <v>4</v>
      </c>
      <c r="X199" s="27">
        <v>17</v>
      </c>
      <c r="Y199" s="27" t="s">
        <v>45</v>
      </c>
      <c r="Z199" s="27" t="s">
        <v>972</v>
      </c>
      <c r="AA199" s="27"/>
    </row>
    <row s="14" customFormat="1" ht="114.0" x14ac:dyDescent="0.15" r="200" spans="1:27">
      <c r="A200" s="27">
        <v>196</v>
      </c>
      <c r="B200" s="27" t="s">
        <v>966</v>
      </c>
      <c r="C200" s="27" t="s">
        <v>995</v>
      </c>
      <c r="D200" s="28" t="s">
        <v>996</v>
      </c>
      <c r="E200" s="29" t="s">
        <v>142</v>
      </c>
      <c r="F200" s="29" t="s">
        <v>163</v>
      </c>
      <c r="G200" s="29" t="s">
        <v>164</v>
      </c>
      <c r="H200" s="29" t="s">
        <v>997</v>
      </c>
      <c r="I200" s="28" t="s">
        <v>998</v>
      </c>
      <c r="J200" s="28" t="s">
        <v>999</v>
      </c>
      <c r="K200" s="29" t="s">
        <v>1000</v>
      </c>
      <c r="L200" s="27" t="s">
        <v>43</v>
      </c>
      <c r="M200" s="27" t="s">
        <v>44</v>
      </c>
      <c r="N200" s="27" t="s">
        <v>44</v>
      </c>
      <c r="O200" s="40">
        <f>P200+Q200+R200+S200</f>
        <v>15</v>
      </c>
      <c r="P200" s="27"/>
      <c r="Q200" s="28"/>
      <c r="R200" s="28">
        <v>15</v>
      </c>
      <c r="S200" s="28">
        <v>0</v>
      </c>
      <c r="T200" s="27">
        <v>595</v>
      </c>
      <c r="U200" s="27">
        <v>2536</v>
      </c>
      <c r="V200" s="27">
        <v>0</v>
      </c>
      <c r="W200" s="27">
        <v>14</v>
      </c>
      <c r="X200" s="27">
        <v>41</v>
      </c>
      <c r="Y200" s="27" t="s">
        <v>169</v>
      </c>
      <c r="Z200" s="27" t="s">
        <v>972</v>
      </c>
      <c r="AA200" s="27"/>
    </row>
    <row s="14" customFormat="1" ht="114.0" x14ac:dyDescent="0.15" r="201" spans="1:27">
      <c r="A201" s="27">
        <v>197</v>
      </c>
      <c r="B201" s="27" t="s">
        <v>966</v>
      </c>
      <c r="C201" s="27" t="s">
        <v>995</v>
      </c>
      <c r="D201" s="28" t="s">
        <v>1001</v>
      </c>
      <c r="E201" s="29" t="s">
        <v>142</v>
      </c>
      <c r="F201" s="29" t="s">
        <v>163</v>
      </c>
      <c r="G201" s="29" t="s">
        <v>164</v>
      </c>
      <c r="H201" s="27" t="s">
        <v>1002</v>
      </c>
      <c r="I201" s="27" t="s">
        <v>1003</v>
      </c>
      <c r="J201" s="28" t="s">
        <v>1004</v>
      </c>
      <c r="K201" s="29" t="s">
        <v>1005</v>
      </c>
      <c r="L201" s="27" t="s">
        <v>43</v>
      </c>
      <c r="M201" s="27" t="s">
        <v>44</v>
      </c>
      <c r="N201" s="27" t="s">
        <v>44</v>
      </c>
      <c r="O201" s="40">
        <f>P201+Q201+R201+S201</f>
        <v>31.3</v>
      </c>
      <c r="P201" s="27"/>
      <c r="Q201" s="28"/>
      <c r="R201" s="28">
        <v>30</v>
      </c>
      <c r="S201" s="28">
        <v>1.3</v>
      </c>
      <c r="T201" s="27">
        <v>595</v>
      </c>
      <c r="U201" s="27">
        <v>2536</v>
      </c>
      <c r="V201" s="27">
        <v>0</v>
      </c>
      <c r="W201" s="27">
        <v>14</v>
      </c>
      <c r="X201" s="27">
        <v>41</v>
      </c>
      <c r="Y201" s="27" t="s">
        <v>169</v>
      </c>
      <c r="Z201" s="27" t="s">
        <v>972</v>
      </c>
      <c r="AA201" s="27"/>
    </row>
    <row s="14" customFormat="1" ht="114.0" x14ac:dyDescent="0.15" r="202" spans="1:27">
      <c r="A202" s="27">
        <v>198</v>
      </c>
      <c r="B202" s="27" t="s">
        <v>966</v>
      </c>
      <c r="C202" s="27" t="s">
        <v>995</v>
      </c>
      <c r="D202" s="28" t="s">
        <v>1006</v>
      </c>
      <c r="E202" s="29" t="s">
        <v>142</v>
      </c>
      <c r="F202" s="29" t="s">
        <v>163</v>
      </c>
      <c r="G202" s="29" t="s">
        <v>164</v>
      </c>
      <c r="H202" s="27" t="s">
        <v>1007</v>
      </c>
      <c r="I202" s="27" t="s">
        <v>1008</v>
      </c>
      <c r="J202" s="27" t="s">
        <v>1009</v>
      </c>
      <c r="K202" s="27" t="s">
        <v>1010</v>
      </c>
      <c r="L202" s="27" t="s">
        <v>43</v>
      </c>
      <c r="M202" s="27" t="s">
        <v>44</v>
      </c>
      <c r="N202" s="27" t="s">
        <v>44</v>
      </c>
      <c r="O202" s="40">
        <f>P202+Q202+R202+S202</f>
        <v>87.5</v>
      </c>
      <c r="P202" s="27"/>
      <c r="Q202" s="27"/>
      <c r="R202" s="27">
        <v>85</v>
      </c>
      <c r="S202" s="27">
        <v>2.5</v>
      </c>
      <c r="T202" s="27">
        <v>45</v>
      </c>
      <c r="U202" s="27">
        <v>186</v>
      </c>
      <c r="V202" s="27">
        <v>0</v>
      </c>
      <c r="W202" s="27">
        <v>6</v>
      </c>
      <c r="X202" s="27">
        <v>18</v>
      </c>
      <c r="Y202" s="27" t="s">
        <v>169</v>
      </c>
      <c r="Z202" s="27" t="s">
        <v>972</v>
      </c>
      <c r="AA202" s="27"/>
    </row>
    <row s="14" customFormat="1" ht="114.0" x14ac:dyDescent="0.15" r="203" spans="1:27">
      <c r="A203" s="27">
        <v>199</v>
      </c>
      <c r="B203" s="27" t="s">
        <v>966</v>
      </c>
      <c r="C203" s="27" t="s">
        <v>1011</v>
      </c>
      <c r="D203" s="27" t="s">
        <v>1012</v>
      </c>
      <c r="E203" s="27" t="s">
        <v>142</v>
      </c>
      <c r="F203" s="27" t="s">
        <v>143</v>
      </c>
      <c r="G203" s="29" t="s">
        <v>298</v>
      </c>
      <c r="H203" s="27" t="s">
        <v>969</v>
      </c>
      <c r="I203" s="27" t="s">
        <v>1013</v>
      </c>
      <c r="J203" s="27" t="s">
        <v>1014</v>
      </c>
      <c r="K203" s="27" t="s">
        <v>1015</v>
      </c>
      <c r="L203" s="27" t="s">
        <v>43</v>
      </c>
      <c r="M203" s="27" t="s">
        <v>44</v>
      </c>
      <c r="N203" s="27" t="s">
        <v>44</v>
      </c>
      <c r="O203" s="40">
        <f>P203+Q203+R203+S203</f>
        <v>25</v>
      </c>
      <c r="P203" s="27"/>
      <c r="Q203" s="27">
        <v>20</v>
      </c>
      <c r="R203" s="27"/>
      <c r="S203" s="27">
        <v>5</v>
      </c>
      <c r="T203" s="27" t="s">
        <v>1016</v>
      </c>
      <c r="U203" s="27">
        <v>280</v>
      </c>
      <c r="V203" s="27">
        <v>0</v>
      </c>
      <c r="W203" s="27">
        <v>4</v>
      </c>
      <c r="X203" s="27">
        <v>11</v>
      </c>
      <c r="Y203" s="27" t="s">
        <v>45</v>
      </c>
      <c r="Z203" s="27" t="s">
        <v>972</v>
      </c>
      <c r="AA203" s="27"/>
    </row>
    <row s="14" customFormat="1" ht="114.0" x14ac:dyDescent="0.15" r="204" spans="1:27">
      <c r="A204" s="27">
        <v>200</v>
      </c>
      <c r="B204" s="27" t="s">
        <v>966</v>
      </c>
      <c r="C204" s="27" t="s">
        <v>1011</v>
      </c>
      <c r="D204" s="27" t="s">
        <v>1017</v>
      </c>
      <c r="E204" s="29" t="s">
        <v>142</v>
      </c>
      <c r="F204" s="29" t="s">
        <v>163</v>
      </c>
      <c r="G204" s="29" t="s">
        <v>164</v>
      </c>
      <c r="H204" s="27" t="s">
        <v>1018</v>
      </c>
      <c r="I204" s="27" t="s">
        <v>1019</v>
      </c>
      <c r="J204" s="27" t="s">
        <v>1020</v>
      </c>
      <c r="K204" s="27" t="s">
        <v>1021</v>
      </c>
      <c r="L204" s="27" t="s">
        <v>43</v>
      </c>
      <c r="M204" s="27" t="s">
        <v>44</v>
      </c>
      <c r="N204" s="27" t="s">
        <v>44</v>
      </c>
      <c r="O204" s="40">
        <f>P204+Q204+R204+S204</f>
        <v>33</v>
      </c>
      <c r="P204" s="27"/>
      <c r="Q204" s="27">
        <v>32</v>
      </c>
      <c r="R204" s="27"/>
      <c r="S204" s="27">
        <v>1</v>
      </c>
      <c r="T204" s="27">
        <v>200</v>
      </c>
      <c r="U204" s="27">
        <v>712</v>
      </c>
      <c r="V204" s="27">
        <v>0</v>
      </c>
      <c r="W204" s="27">
        <v>6</v>
      </c>
      <c r="X204" s="27">
        <v>15</v>
      </c>
      <c r="Y204" s="27" t="s">
        <v>169</v>
      </c>
      <c r="Z204" s="27" t="s">
        <v>972</v>
      </c>
      <c r="AA204" s="27"/>
    </row>
    <row s="14" customFormat="1" ht="57.0" x14ac:dyDescent="0.15" r="205" spans="1:27">
      <c r="A205" s="27">
        <v>201</v>
      </c>
      <c r="B205" s="27" t="s">
        <v>1022</v>
      </c>
      <c r="C205" s="27" t="s">
        <v>1023</v>
      </c>
      <c r="D205" s="27" t="s">
        <v>1024</v>
      </c>
      <c r="E205" s="29" t="s">
        <v>37</v>
      </c>
      <c r="F205" s="29" t="s">
        <v>54</v>
      </c>
      <c r="G205" s="29" t="s">
        <v>1025</v>
      </c>
      <c r="H205" s="27" t="s">
        <v>1026</v>
      </c>
      <c r="I205" s="27" t="s">
        <v>1027</v>
      </c>
      <c r="J205" s="27" t="s">
        <v>1028</v>
      </c>
      <c r="K205" s="27" t="s">
        <v>1029</v>
      </c>
      <c r="L205" s="27" t="s">
        <v>43</v>
      </c>
      <c r="M205" s="27" t="s">
        <v>44</v>
      </c>
      <c r="N205" s="27" t="s">
        <v>44</v>
      </c>
      <c r="O205" s="40">
        <f>P205+Q205+R205+S205</f>
        <v>20.400000000000002</v>
      </c>
      <c r="P205" s="27"/>
      <c r="Q205" s="27">
        <v>20.1</v>
      </c>
      <c r="R205" s="27"/>
      <c r="S205" s="27">
        <v>0.3</v>
      </c>
      <c r="T205" s="27">
        <v>362</v>
      </c>
      <c r="U205" s="27">
        <v>1334</v>
      </c>
      <c r="V205" s="27"/>
      <c r="W205" s="27">
        <v>2</v>
      </c>
      <c r="X205" s="27">
        <v>4</v>
      </c>
      <c r="Y205" s="27" t="s">
        <v>45</v>
      </c>
      <c r="Z205" s="27" t="s">
        <v>1030</v>
      </c>
      <c r="AA205" s="27"/>
    </row>
    <row s="14" customFormat="1" ht="57.0" x14ac:dyDescent="0.15" r="206" spans="1:27">
      <c r="A206" s="27">
        <v>202</v>
      </c>
      <c r="B206" s="27" t="s">
        <v>1022</v>
      </c>
      <c r="C206" s="27" t="s">
        <v>1023</v>
      </c>
      <c r="D206" s="27" t="s">
        <v>1031</v>
      </c>
      <c r="E206" s="29" t="s">
        <v>142</v>
      </c>
      <c r="F206" s="29" t="s">
        <v>1032</v>
      </c>
      <c r="G206" s="29" t="s">
        <v>1033</v>
      </c>
      <c r="H206" s="27" t="s">
        <v>1034</v>
      </c>
      <c r="I206" s="27" t="s">
        <v>1035</v>
      </c>
      <c r="J206" s="27" t="s">
        <v>1036</v>
      </c>
      <c r="K206" s="27" t="s">
        <v>1037</v>
      </c>
      <c r="L206" s="27" t="s">
        <v>43</v>
      </c>
      <c r="M206" s="27" t="s">
        <v>44</v>
      </c>
      <c r="N206" s="27" t="s">
        <v>44</v>
      </c>
      <c r="O206" s="40">
        <f>P206+Q206+R206+S206</f>
        <v>39.95</v>
      </c>
      <c r="P206" s="27"/>
      <c r="Q206" s="27">
        <v>39.45</v>
      </c>
      <c r="R206" s="27"/>
      <c r="S206" s="27">
        <v>0.5</v>
      </c>
      <c r="T206" s="27">
        <v>362</v>
      </c>
      <c r="U206" s="27">
        <v>1334</v>
      </c>
      <c r="V206" s="27"/>
      <c r="W206" s="27">
        <v>2</v>
      </c>
      <c r="X206" s="27">
        <v>4</v>
      </c>
      <c r="Y206" s="27" t="s">
        <v>169</v>
      </c>
      <c r="Z206" s="27" t="s">
        <v>1030</v>
      </c>
      <c r="AA206" s="27"/>
    </row>
    <row s="14" customFormat="1" ht="128.25" x14ac:dyDescent="0.15" r="207" spans="1:27">
      <c r="A207" s="27">
        <v>203</v>
      </c>
      <c r="B207" s="27" t="s">
        <v>1022</v>
      </c>
      <c r="C207" s="27" t="s">
        <v>1023</v>
      </c>
      <c r="D207" s="27" t="s">
        <v>1038</v>
      </c>
      <c r="E207" s="29" t="s">
        <v>1039</v>
      </c>
      <c r="F207" s="29" t="s">
        <v>54</v>
      </c>
      <c r="G207" s="29" t="s">
        <v>1039</v>
      </c>
      <c r="H207" s="27" t="s">
        <v>1026</v>
      </c>
      <c r="I207" s="27" t="s">
        <v>1040</v>
      </c>
      <c r="J207" s="27" t="s">
        <v>1041</v>
      </c>
      <c r="K207" s="27" t="s">
        <v>1042</v>
      </c>
      <c r="L207" s="27" t="s">
        <v>43</v>
      </c>
      <c r="M207" s="27" t="s">
        <v>44</v>
      </c>
      <c r="N207" s="27" t="s">
        <v>44</v>
      </c>
      <c r="O207" s="40">
        <f>P207+Q207+R207+S207</f>
        <v>28.1</v>
      </c>
      <c r="P207" s="27"/>
      <c r="Q207" s="27">
        <v>27.8</v>
      </c>
      <c r="R207" s="27"/>
      <c r="S207" s="27">
        <v>0.3</v>
      </c>
      <c r="T207" s="27">
        <v>362</v>
      </c>
      <c r="U207" s="27">
        <v>1334</v>
      </c>
      <c r="V207" s="27"/>
      <c r="W207" s="27">
        <v>2</v>
      </c>
      <c r="X207" s="27">
        <v>4</v>
      </c>
      <c r="Y207" s="27" t="s">
        <v>45</v>
      </c>
      <c r="Z207" s="27" t="s">
        <v>1030</v>
      </c>
      <c r="AA207" s="27"/>
    </row>
    <row s="14" customFormat="1" ht="57.0" x14ac:dyDescent="0.15" r="208" spans="1:27">
      <c r="A208" s="27">
        <v>204</v>
      </c>
      <c r="B208" s="27" t="s">
        <v>1022</v>
      </c>
      <c r="C208" s="27" t="s">
        <v>1043</v>
      </c>
      <c r="D208" s="27" t="s">
        <v>1044</v>
      </c>
      <c r="E208" s="29" t="s">
        <v>142</v>
      </c>
      <c r="F208" s="29" t="s">
        <v>1032</v>
      </c>
      <c r="G208" s="29" t="s">
        <v>1045</v>
      </c>
      <c r="H208" s="27" t="s">
        <v>342</v>
      </c>
      <c r="I208" s="27" t="s">
        <v>1046</v>
      </c>
      <c r="J208" s="27" t="s">
        <v>1047</v>
      </c>
      <c r="K208" s="27" t="s">
        <v>1048</v>
      </c>
      <c r="L208" s="27" t="s">
        <v>43</v>
      </c>
      <c r="M208" s="27" t="s">
        <v>44</v>
      </c>
      <c r="N208" s="27" t="s">
        <v>44</v>
      </c>
      <c r="O208" s="40">
        <f>P208+Q208+R208+S208</f>
        <v>54</v>
      </c>
      <c r="P208" s="27"/>
      <c r="Q208" s="27">
        <v>53.5</v>
      </c>
      <c r="R208" s="27"/>
      <c r="S208" s="27">
        <v>0.5</v>
      </c>
      <c r="T208" s="27">
        <v>236</v>
      </c>
      <c r="U208" s="27">
        <v>582</v>
      </c>
      <c r="V208" s="27"/>
      <c r="W208" s="27">
        <v>3</v>
      </c>
      <c r="X208" s="27">
        <v>6</v>
      </c>
      <c r="Y208" s="27" t="s">
        <v>169</v>
      </c>
      <c r="Z208" s="27" t="s">
        <v>1030</v>
      </c>
      <c r="AA208" s="27"/>
    </row>
    <row s="17" customFormat="1" ht="57.0" x14ac:dyDescent="0.15" r="209" spans="1:27">
      <c r="A209" s="27">
        <v>205</v>
      </c>
      <c r="B209" s="27" t="s">
        <v>1049</v>
      </c>
      <c r="C209" s="27" t="s">
        <v>1050</v>
      </c>
      <c r="D209" s="28" t="s">
        <v>1051</v>
      </c>
      <c r="E209" s="27" t="s">
        <v>37</v>
      </c>
      <c r="F209" s="27" t="s">
        <v>129</v>
      </c>
      <c r="G209" s="27" t="s">
        <v>172</v>
      </c>
      <c r="H209" s="27" t="s">
        <v>1052</v>
      </c>
      <c r="I209" s="61" t="s">
        <v>1053</v>
      </c>
      <c r="J209" s="61" t="s">
        <v>1054</v>
      </c>
      <c r="K209" s="27" t="s">
        <v>1055</v>
      </c>
      <c r="L209" s="27" t="s">
        <v>43</v>
      </c>
      <c r="M209" s="27" t="s">
        <v>44</v>
      </c>
      <c r="N209" s="27" t="s">
        <v>44</v>
      </c>
      <c r="O209" s="40">
        <f>P209+Q209+R209+S209</f>
        <v>7.9</v>
      </c>
      <c r="P209" s="27"/>
      <c r="Q209" s="27">
        <v>7.9</v>
      </c>
      <c r="R209" s="27"/>
      <c r="S209" s="27">
        <v>0</v>
      </c>
      <c r="T209" s="27">
        <v>100</v>
      </c>
      <c r="U209" s="27">
        <v>375</v>
      </c>
      <c r="V209" s="27">
        <v>1</v>
      </c>
      <c r="W209" s="27">
        <v>11</v>
      </c>
      <c r="X209" s="27">
        <v>50</v>
      </c>
      <c r="Y209" s="27" t="s">
        <v>177</v>
      </c>
      <c r="Z209" s="27" t="s">
        <v>1056</v>
      </c>
      <c r="AA209" s="27"/>
    </row>
    <row s="17" customFormat="1" ht="114.0" x14ac:dyDescent="0.15" r="210" spans="1:27">
      <c r="A210" s="27">
        <v>206</v>
      </c>
      <c r="B210" s="27" t="s">
        <v>1049</v>
      </c>
      <c r="C210" s="27" t="s">
        <v>1057</v>
      </c>
      <c r="D210" s="28" t="s">
        <v>1058</v>
      </c>
      <c r="E210" s="27" t="s">
        <v>142</v>
      </c>
      <c r="F210" s="27" t="s">
        <v>163</v>
      </c>
      <c r="G210" s="27" t="s">
        <v>172</v>
      </c>
      <c r="H210" s="27" t="s">
        <v>1059</v>
      </c>
      <c r="I210" s="61" t="s">
        <v>1060</v>
      </c>
      <c r="J210" s="64" t="s">
        <v>1061</v>
      </c>
      <c r="K210" s="27" t="s">
        <v>1062</v>
      </c>
      <c r="L210" s="27" t="s">
        <v>43</v>
      </c>
      <c r="M210" s="27" t="s">
        <v>44</v>
      </c>
      <c r="N210" s="27" t="s">
        <v>44</v>
      </c>
      <c r="O210" s="40">
        <f>P210+Q210+R210+S210</f>
        <v>48.5</v>
      </c>
      <c r="P210" s="27"/>
      <c r="Q210" s="27">
        <v>48.3</v>
      </c>
      <c r="R210" s="27"/>
      <c r="S210" s="27">
        <v>0.2</v>
      </c>
      <c r="T210" s="27">
        <v>670</v>
      </c>
      <c r="U210" s="27">
        <v>2454</v>
      </c>
      <c r="V210" s="27">
        <v>1</v>
      </c>
      <c r="W210" s="27">
        <v>14</v>
      </c>
      <c r="X210" s="27">
        <v>36</v>
      </c>
      <c r="Y210" s="27" t="s">
        <v>177</v>
      </c>
      <c r="Z210" s="27" t="s">
        <v>1056</v>
      </c>
      <c r="AA210" s="27"/>
    </row>
    <row s="17" customFormat="1" ht="57.0" x14ac:dyDescent="0.15" r="211" spans="1:27">
      <c r="A211" s="27">
        <v>207</v>
      </c>
      <c r="B211" s="61" t="s">
        <v>1049</v>
      </c>
      <c r="C211" s="61" t="s">
        <v>1063</v>
      </c>
      <c r="D211" s="62" t="s">
        <v>1064</v>
      </c>
      <c r="E211" s="61" t="s">
        <v>37</v>
      </c>
      <c r="F211" s="61" t="s">
        <v>54</v>
      </c>
      <c r="G211" s="61" t="s">
        <v>298</v>
      </c>
      <c r="H211" s="61" t="s">
        <v>1065</v>
      </c>
      <c r="I211" s="61" t="s">
        <v>1066</v>
      </c>
      <c r="J211" s="61" t="s">
        <v>1067</v>
      </c>
      <c r="K211" s="61" t="s">
        <v>1068</v>
      </c>
      <c r="L211" s="27" t="s">
        <v>43</v>
      </c>
      <c r="M211" s="27" t="s">
        <v>44</v>
      </c>
      <c r="N211" s="27" t="s">
        <v>44</v>
      </c>
      <c r="O211" s="40">
        <f>P211+Q211+R211+S211</f>
        <v>36.4</v>
      </c>
      <c r="P211" s="61"/>
      <c r="Q211" s="61">
        <v>36.3</v>
      </c>
      <c r="R211" s="61"/>
      <c r="S211" s="27">
        <v>0.1</v>
      </c>
      <c r="T211" s="61">
        <v>80</v>
      </c>
      <c r="U211" s="61">
        <v>150</v>
      </c>
      <c r="V211" s="61"/>
      <c r="W211" s="61">
        <v>9</v>
      </c>
      <c r="X211" s="61">
        <v>18</v>
      </c>
      <c r="Y211" s="61" t="s">
        <v>45</v>
      </c>
      <c r="Z211" s="61" t="s">
        <v>1056</v>
      </c>
      <c r="AA211" s="61"/>
    </row>
    <row s="17" customFormat="1" ht="57.0" x14ac:dyDescent="0.15" r="212" spans="1:27">
      <c r="A212" s="27">
        <v>208</v>
      </c>
      <c r="B212" s="61" t="s">
        <v>1049</v>
      </c>
      <c r="C212" s="61" t="s">
        <v>1063</v>
      </c>
      <c r="D212" s="62" t="s">
        <v>1069</v>
      </c>
      <c r="E212" s="61" t="s">
        <v>37</v>
      </c>
      <c r="F212" s="61" t="s">
        <v>54</v>
      </c>
      <c r="G212" s="61" t="s">
        <v>335</v>
      </c>
      <c r="H212" s="61" t="s">
        <v>1070</v>
      </c>
      <c r="I212" s="61" t="s">
        <v>1071</v>
      </c>
      <c r="J212" s="61" t="s">
        <v>1072</v>
      </c>
      <c r="K212" s="61" t="s">
        <v>1073</v>
      </c>
      <c r="L212" s="27" t="s">
        <v>43</v>
      </c>
      <c r="M212" s="27" t="s">
        <v>44</v>
      </c>
      <c r="N212" s="27" t="s">
        <v>44</v>
      </c>
      <c r="O212" s="40">
        <f>P212+Q212+R212+S212</f>
        <v>34.919999999999995</v>
      </c>
      <c r="P212" s="61"/>
      <c r="Q212" s="61">
        <v>34.62</v>
      </c>
      <c r="R212" s="61"/>
      <c r="S212" s="27">
        <v>0.3</v>
      </c>
      <c r="T212" s="61">
        <v>55</v>
      </c>
      <c r="U212" s="61">
        <v>248</v>
      </c>
      <c r="V212" s="61"/>
      <c r="W212" s="61">
        <v>9</v>
      </c>
      <c r="X212" s="61">
        <v>22</v>
      </c>
      <c r="Y212" s="61" t="s">
        <v>45</v>
      </c>
      <c r="Z212" s="61" t="s">
        <v>1056</v>
      </c>
      <c r="AA212" s="61"/>
    </row>
    <row s="18" customFormat="1" ht="57.0" x14ac:dyDescent="0.15" r="213" spans="1:27">
      <c r="A213" s="27">
        <v>209</v>
      </c>
      <c r="B213" s="61" t="s">
        <v>1049</v>
      </c>
      <c r="C213" s="61" t="s">
        <v>1074</v>
      </c>
      <c r="D213" s="62" t="s">
        <v>1075</v>
      </c>
      <c r="E213" s="63" t="s">
        <v>37</v>
      </c>
      <c r="F213" s="63" t="s">
        <v>54</v>
      </c>
      <c r="G213" s="63" t="s">
        <v>298</v>
      </c>
      <c r="H213" s="61" t="s">
        <v>1076</v>
      </c>
      <c r="I213" s="63" t="s">
        <v>1077</v>
      </c>
      <c r="J213" s="63" t="s">
        <v>1078</v>
      </c>
      <c r="K213" s="63" t="s">
        <v>1079</v>
      </c>
      <c r="L213" s="27" t="s">
        <v>43</v>
      </c>
      <c r="M213" s="27" t="s">
        <v>44</v>
      </c>
      <c r="N213" s="27" t="s">
        <v>44</v>
      </c>
      <c r="O213" s="40">
        <f>P213+Q213+R213+S213</f>
        <v>30</v>
      </c>
      <c r="P213" s="65"/>
      <c r="Q213" s="65">
        <v>29.8</v>
      </c>
      <c r="R213" s="65"/>
      <c r="S213" s="41">
        <v>0.2</v>
      </c>
      <c r="T213" s="61">
        <v>226</v>
      </c>
      <c r="U213" s="61">
        <v>868</v>
      </c>
      <c r="V213" s="61">
        <v>0</v>
      </c>
      <c r="W213" s="61">
        <v>0</v>
      </c>
      <c r="X213" s="61">
        <v>0</v>
      </c>
      <c r="Y213" s="27" t="s">
        <v>45</v>
      </c>
      <c r="Z213" s="61" t="s">
        <v>1056</v>
      </c>
      <c r="AA213" s="61"/>
    </row>
    <row s="17" customFormat="1" ht="57.0" x14ac:dyDescent="0.15" r="214" spans="1:27">
      <c r="A214" s="27">
        <v>210</v>
      </c>
      <c r="B214" s="61" t="s">
        <v>1049</v>
      </c>
      <c r="C214" s="61" t="s">
        <v>1080</v>
      </c>
      <c r="D214" s="62" t="s">
        <v>1081</v>
      </c>
      <c r="E214" s="61" t="s">
        <v>37</v>
      </c>
      <c r="F214" s="61" t="s">
        <v>54</v>
      </c>
      <c r="G214" s="61" t="s">
        <v>298</v>
      </c>
      <c r="H214" s="61" t="s">
        <v>1082</v>
      </c>
      <c r="I214" s="61" t="s">
        <v>1083</v>
      </c>
      <c r="J214" s="61" t="s">
        <v>1084</v>
      </c>
      <c r="K214" s="61" t="s">
        <v>1085</v>
      </c>
      <c r="L214" s="27" t="s">
        <v>43</v>
      </c>
      <c r="M214" s="27" t="s">
        <v>44</v>
      </c>
      <c r="N214" s="27" t="s">
        <v>44</v>
      </c>
      <c r="O214" s="40">
        <f>P214+Q214+R214+S214</f>
        <v>18.2</v>
      </c>
      <c r="P214" s="61"/>
      <c r="Q214" s="61">
        <v>18</v>
      </c>
      <c r="R214" s="61"/>
      <c r="S214" s="27">
        <v>0.2</v>
      </c>
      <c r="T214" s="61">
        <v>362</v>
      </c>
      <c r="U214" s="61">
        <v>1126</v>
      </c>
      <c r="V214" s="61">
        <v>1</v>
      </c>
      <c r="W214" s="61">
        <v>110</v>
      </c>
      <c r="X214" s="61">
        <v>370</v>
      </c>
      <c r="Y214" s="61" t="s">
        <v>45</v>
      </c>
      <c r="Z214" s="61" t="s">
        <v>1056</v>
      </c>
      <c r="AA214" s="61"/>
    </row>
    <row s="17" customFormat="1" ht="128.25" x14ac:dyDescent="0.15" r="215" spans="1:27">
      <c r="A215" s="27">
        <v>211</v>
      </c>
      <c r="B215" s="27" t="s">
        <v>1049</v>
      </c>
      <c r="C215" s="27" t="s">
        <v>1086</v>
      </c>
      <c r="D215" s="28" t="s">
        <v>1087</v>
      </c>
      <c r="E215" s="27" t="s">
        <v>142</v>
      </c>
      <c r="F215" s="27" t="s">
        <v>163</v>
      </c>
      <c r="G215" s="27" t="s">
        <v>164</v>
      </c>
      <c r="H215" s="27" t="s">
        <v>1088</v>
      </c>
      <c r="I215" s="27" t="s">
        <v>1089</v>
      </c>
      <c r="J215" s="27" t="s">
        <v>1090</v>
      </c>
      <c r="K215" s="27" t="s">
        <v>1091</v>
      </c>
      <c r="L215" s="27" t="s">
        <v>43</v>
      </c>
      <c r="M215" s="27" t="s">
        <v>44</v>
      </c>
      <c r="N215" s="27" t="s">
        <v>44</v>
      </c>
      <c r="O215" s="40">
        <f>P215+Q215+R215+S215</f>
        <v>155.15</v>
      </c>
      <c r="P215" s="27"/>
      <c r="Q215" s="27">
        <v>154.85</v>
      </c>
      <c r="R215" s="27"/>
      <c r="S215" s="27">
        <v>0.3</v>
      </c>
      <c r="T215" s="27">
        <v>74</v>
      </c>
      <c r="U215" s="27">
        <v>309</v>
      </c>
      <c r="V215" s="27"/>
      <c r="W215" s="27"/>
      <c r="X215" s="27"/>
      <c r="Y215" s="27" t="s">
        <v>169</v>
      </c>
      <c r="Z215" s="27" t="s">
        <v>1056</v>
      </c>
      <c r="AA215" s="27"/>
    </row>
    <row s="17" customFormat="1" ht="114.0" x14ac:dyDescent="0.15" r="216" spans="1:27">
      <c r="A216" s="27">
        <v>212</v>
      </c>
      <c r="B216" s="27" t="s">
        <v>1049</v>
      </c>
      <c r="C216" s="27" t="s">
        <v>1063</v>
      </c>
      <c r="D216" s="61" t="s">
        <v>1092</v>
      </c>
      <c r="E216" s="27" t="s">
        <v>142</v>
      </c>
      <c r="F216" s="27" t="s">
        <v>163</v>
      </c>
      <c r="G216" s="27" t="s">
        <v>164</v>
      </c>
      <c r="H216" s="27" t="s">
        <v>342</v>
      </c>
      <c r="I216" s="15" t="s">
        <v>1093</v>
      </c>
      <c r="J216" s="61" t="s">
        <v>1094</v>
      </c>
      <c r="K216" s="61" t="s">
        <v>1095</v>
      </c>
      <c r="L216" s="27" t="s">
        <v>43</v>
      </c>
      <c r="M216" s="27" t="s">
        <v>44</v>
      </c>
      <c r="N216" s="27" t="s">
        <v>44</v>
      </c>
      <c r="O216" s="40">
        <f>P216+Q216+R216+S216</f>
        <v>78.31</v>
      </c>
      <c r="P216" s="27"/>
      <c r="Q216" s="27">
        <v>77.81</v>
      </c>
      <c r="R216" s="27"/>
      <c r="S216" s="27">
        <v>0.5</v>
      </c>
      <c r="T216" s="27">
        <v>230</v>
      </c>
      <c r="U216" s="27">
        <v>860</v>
      </c>
      <c r="V216" s="27">
        <v>0</v>
      </c>
      <c r="W216" s="27">
        <v>9</v>
      </c>
      <c r="X216" s="27">
        <v>22</v>
      </c>
      <c r="Y216" s="27" t="s">
        <v>169</v>
      </c>
      <c r="Z216" s="27" t="s">
        <v>1056</v>
      </c>
      <c r="AA216" s="27"/>
    </row>
    <row s="17" customFormat="1" ht="114.0" x14ac:dyDescent="0.15" r="217" spans="1:27">
      <c r="A217" s="27">
        <v>213</v>
      </c>
      <c r="B217" s="27" t="s">
        <v>1049</v>
      </c>
      <c r="C217" s="27" t="s">
        <v>1096</v>
      </c>
      <c r="D217" s="61" t="s">
        <v>1097</v>
      </c>
      <c r="E217" s="27" t="s">
        <v>142</v>
      </c>
      <c r="F217" s="27" t="s">
        <v>163</v>
      </c>
      <c r="G217" s="27" t="s">
        <v>164</v>
      </c>
      <c r="H217" s="27" t="s">
        <v>131</v>
      </c>
      <c r="I217" s="27" t="s">
        <v>1098</v>
      </c>
      <c r="J217" s="27" t="s">
        <v>1099</v>
      </c>
      <c r="K217" s="61" t="s">
        <v>1100</v>
      </c>
      <c r="L217" s="27" t="s">
        <v>43</v>
      </c>
      <c r="M217" s="27" t="s">
        <v>44</v>
      </c>
      <c r="N217" s="27" t="s">
        <v>44</v>
      </c>
      <c r="O217" s="40">
        <f>P217+Q217+R217+S217</f>
        <v>6.609999999999999</v>
      </c>
      <c r="P217" s="27"/>
      <c r="Q217" s="27">
        <v>6.31</v>
      </c>
      <c r="R217" s="27"/>
      <c r="S217" s="27">
        <v>0.3</v>
      </c>
      <c r="T217" s="27">
        <v>150</v>
      </c>
      <c r="U217" s="27">
        <v>560</v>
      </c>
      <c r="V217" s="27">
        <v>0</v>
      </c>
      <c r="W217" s="46">
        <v>1</v>
      </c>
      <c r="X217" s="27">
        <v>2</v>
      </c>
      <c r="Y217" s="27" t="s">
        <v>169</v>
      </c>
      <c r="Z217" s="27" t="s">
        <v>1056</v>
      </c>
      <c r="AA217" s="27"/>
    </row>
    <row s="15" customFormat="1" ht="114.0" x14ac:dyDescent="0.15" r="218" spans="1:27">
      <c r="A218" s="27">
        <v>214</v>
      </c>
      <c r="B218" s="27" t="s">
        <v>1101</v>
      </c>
      <c r="C218" s="27" t="s">
        <v>1102</v>
      </c>
      <c r="D218" s="27" t="s">
        <v>1103</v>
      </c>
      <c r="E218" s="27" t="s">
        <v>142</v>
      </c>
      <c r="F218" s="27" t="s">
        <v>163</v>
      </c>
      <c r="G218" s="27" t="s">
        <v>164</v>
      </c>
      <c r="H218" s="27" t="s">
        <v>1104</v>
      </c>
      <c r="I218" s="27" t="s">
        <v>1105</v>
      </c>
      <c r="J218" s="27" t="s">
        <v>1106</v>
      </c>
      <c r="K218" s="27" t="s">
        <v>1107</v>
      </c>
      <c r="L218" s="27" t="s">
        <v>43</v>
      </c>
      <c r="M218" s="27" t="s">
        <v>44</v>
      </c>
      <c r="N218" s="27" t="s">
        <v>44</v>
      </c>
      <c r="O218" s="40">
        <f>P218+Q218+R218+S218</f>
        <v>80.8</v>
      </c>
      <c r="P218" s="27"/>
      <c r="Q218" s="27">
        <v>78.8</v>
      </c>
      <c r="R218" s="27">
        <v>0</v>
      </c>
      <c r="S218" s="27">
        <v>2</v>
      </c>
      <c r="T218" s="27">
        <v>114</v>
      </c>
      <c r="U218" s="27">
        <v>386</v>
      </c>
      <c r="V218" s="27">
        <v>0</v>
      </c>
      <c r="W218" s="27">
        <v>8</v>
      </c>
      <c r="X218" s="27">
        <v>23</v>
      </c>
      <c r="Y218" s="27" t="s">
        <v>169</v>
      </c>
      <c r="Z218" s="27" t="s">
        <v>1108</v>
      </c>
      <c r="AA218" s="27"/>
    </row>
    <row s="15" customFormat="1" ht="114.0" x14ac:dyDescent="0.15" r="219" spans="1:16380">
      <c r="A219" s="27">
        <v>215</v>
      </c>
      <c r="B219" s="27" t="s">
        <v>1101</v>
      </c>
      <c r="C219" s="27" t="s">
        <v>1109</v>
      </c>
      <c r="D219" s="28" t="s">
        <v>1110</v>
      </c>
      <c r="E219" s="27" t="s">
        <v>142</v>
      </c>
      <c r="F219" s="27" t="s">
        <v>163</v>
      </c>
      <c r="G219" s="27" t="s">
        <v>164</v>
      </c>
      <c r="H219" s="27" t="s">
        <v>215</v>
      </c>
      <c r="I219" s="34" t="s">
        <v>1111</v>
      </c>
      <c r="J219" s="34" t="s">
        <v>1112</v>
      </c>
      <c r="K219" s="27" t="s">
        <v>1113</v>
      </c>
      <c r="L219" s="27" t="s">
        <v>43</v>
      </c>
      <c r="M219" s="27" t="s">
        <v>44</v>
      </c>
      <c r="N219" s="27" t="s">
        <v>44</v>
      </c>
      <c r="O219" s="40">
        <f>P219+Q219+R219+S219</f>
        <v>130</v>
      </c>
      <c r="P219" s="27"/>
      <c r="Q219" s="27"/>
      <c r="R219" s="27">
        <v>130</v>
      </c>
      <c r="S219" s="27">
        <v>0</v>
      </c>
      <c r="T219" s="27">
        <v>332</v>
      </c>
      <c r="U219" s="27">
        <v>1336</v>
      </c>
      <c r="V219" s="27">
        <v>0</v>
      </c>
      <c r="W219" s="27">
        <v>23</v>
      </c>
      <c r="X219" s="27">
        <v>87</v>
      </c>
      <c r="Y219" s="27" t="s">
        <v>45</v>
      </c>
      <c r="Z219" s="27" t="s">
        <v>1108</v>
      </c>
      <c r="AA219" s="27"/>
      <c r="XEY219" s="14"/>
      <c r="XEZ219" s="14"/>
    </row>
    <row s="15" customFormat="1" ht="114.0" x14ac:dyDescent="0.15" r="220" spans="1:16380">
      <c r="A220" s="27">
        <v>216</v>
      </c>
      <c r="B220" s="27" t="s">
        <v>1101</v>
      </c>
      <c r="C220" s="27" t="s">
        <v>1114</v>
      </c>
      <c r="D220" s="28" t="s">
        <v>1115</v>
      </c>
      <c r="E220" s="27" t="s">
        <v>142</v>
      </c>
      <c r="F220" s="27" t="s">
        <v>163</v>
      </c>
      <c r="G220" s="27" t="s">
        <v>164</v>
      </c>
      <c r="H220" s="27" t="s">
        <v>1116</v>
      </c>
      <c r="I220" s="34" t="s">
        <v>1117</v>
      </c>
      <c r="J220" s="34" t="s">
        <v>1118</v>
      </c>
      <c r="K220" s="27" t="s">
        <v>1119</v>
      </c>
      <c r="L220" s="27" t="s">
        <v>43</v>
      </c>
      <c r="M220" s="27" t="s">
        <v>44</v>
      </c>
      <c r="N220" s="27" t="s">
        <v>44</v>
      </c>
      <c r="O220" s="40">
        <f>P220+Q220+R220+S220</f>
        <v>63</v>
      </c>
      <c r="P220" s="41"/>
      <c r="Q220" s="41"/>
      <c r="R220" s="41">
        <v>62.4</v>
      </c>
      <c r="S220" s="41">
        <v>0.6</v>
      </c>
      <c r="T220" s="27">
        <v>120</v>
      </c>
      <c r="U220" s="27">
        <v>480</v>
      </c>
      <c r="V220" s="27">
        <v>0</v>
      </c>
      <c r="W220" s="27">
        <v>28</v>
      </c>
      <c r="X220" s="27">
        <v>86</v>
      </c>
      <c r="Y220" s="27" t="s">
        <v>169</v>
      </c>
      <c r="Z220" s="27" t="s">
        <v>1108</v>
      </c>
      <c r="AA220" s="27"/>
      <c r="XEY220" s="14"/>
      <c r="XEZ220" s="14"/>
    </row>
    <row s="15" customFormat="1" ht="114.0" x14ac:dyDescent="0.15" r="221" spans="1:16380">
      <c r="A221" s="27">
        <v>217</v>
      </c>
      <c r="B221" s="27" t="s">
        <v>1101</v>
      </c>
      <c r="C221" s="27" t="s">
        <v>1114</v>
      </c>
      <c r="D221" s="28" t="s">
        <v>1120</v>
      </c>
      <c r="E221" s="27" t="s">
        <v>142</v>
      </c>
      <c r="F221" s="27" t="s">
        <v>163</v>
      </c>
      <c r="G221" s="27" t="s">
        <v>164</v>
      </c>
      <c r="H221" s="27" t="s">
        <v>1121</v>
      </c>
      <c r="I221" s="34" t="s">
        <v>1122</v>
      </c>
      <c r="J221" s="34" t="s">
        <v>1118</v>
      </c>
      <c r="K221" s="27" t="s">
        <v>1119</v>
      </c>
      <c r="L221" s="27" t="s">
        <v>43</v>
      </c>
      <c r="M221" s="27" t="s">
        <v>44</v>
      </c>
      <c r="N221" s="27" t="s">
        <v>44</v>
      </c>
      <c r="O221" s="40">
        <f>P221+Q221+R221+S221</f>
        <v>47.3</v>
      </c>
      <c r="P221" s="41"/>
      <c r="Q221" s="41"/>
      <c r="R221" s="41">
        <v>46.8</v>
      </c>
      <c r="S221" s="27">
        <v>0.5</v>
      </c>
      <c r="T221" s="27">
        <v>53</v>
      </c>
      <c r="U221" s="27">
        <v>230</v>
      </c>
      <c r="V221" s="27">
        <v>0</v>
      </c>
      <c r="W221" s="27">
        <v>28</v>
      </c>
      <c r="X221" s="27">
        <v>86</v>
      </c>
      <c r="Y221" s="27" t="s">
        <v>169</v>
      </c>
      <c r="Z221" s="27" t="s">
        <v>1108</v>
      </c>
      <c r="AA221" s="27"/>
      <c r="XEY221" s="14"/>
      <c r="XEZ221" s="14"/>
    </row>
    <row s="15" customFormat="1" ht="114.0" x14ac:dyDescent="0.15" r="222" spans="1:27">
      <c r="A222" s="27">
        <v>218</v>
      </c>
      <c r="B222" s="27" t="s">
        <v>1101</v>
      </c>
      <c r="C222" s="27" t="s">
        <v>1123</v>
      </c>
      <c r="D222" s="27" t="s">
        <v>1124</v>
      </c>
      <c r="E222" s="27" t="s">
        <v>142</v>
      </c>
      <c r="F222" s="27" t="s">
        <v>163</v>
      </c>
      <c r="G222" s="27" t="s">
        <v>164</v>
      </c>
      <c r="H222" s="27" t="s">
        <v>1123</v>
      </c>
      <c r="I222" s="27" t="s">
        <v>1125</v>
      </c>
      <c r="J222" s="27" t="s">
        <v>1126</v>
      </c>
      <c r="K222" s="27" t="s">
        <v>1127</v>
      </c>
      <c r="L222" s="27" t="s">
        <v>43</v>
      </c>
      <c r="M222" s="27" t="s">
        <v>44</v>
      </c>
      <c r="N222" s="27" t="s">
        <v>44</v>
      </c>
      <c r="O222" s="40">
        <f>P222+Q222+R222+S222</f>
        <v>30.200000000000003</v>
      </c>
      <c r="P222" s="27"/>
      <c r="Q222" s="27">
        <v>30.1</v>
      </c>
      <c r="R222" s="27">
        <v>0</v>
      </c>
      <c r="S222" s="27">
        <v>0.1</v>
      </c>
      <c r="T222" s="28">
        <v>95</v>
      </c>
      <c r="U222" s="28">
        <v>328</v>
      </c>
      <c r="V222" s="28">
        <v>0</v>
      </c>
      <c r="W222" s="28">
        <v>12</v>
      </c>
      <c r="X222" s="28">
        <v>42</v>
      </c>
      <c r="Y222" s="27" t="s">
        <v>45</v>
      </c>
      <c r="Z222" s="27" t="s">
        <v>1108</v>
      </c>
      <c r="AA222" s="27"/>
    </row>
    <row s="15" customFormat="1" ht="85.5" x14ac:dyDescent="0.15" r="223" spans="1:27">
      <c r="A223" s="27">
        <v>219</v>
      </c>
      <c r="B223" s="27" t="s">
        <v>1101</v>
      </c>
      <c r="C223" s="27" t="s">
        <v>1128</v>
      </c>
      <c r="D223" s="28" t="s">
        <v>1129</v>
      </c>
      <c r="E223" s="27" t="s">
        <v>864</v>
      </c>
      <c r="F223" s="27" t="s">
        <v>1130</v>
      </c>
      <c r="G223" s="27" t="s">
        <v>1130</v>
      </c>
      <c r="H223" s="27" t="s">
        <v>1131</v>
      </c>
      <c r="I223" s="27" t="s">
        <v>1132</v>
      </c>
      <c r="J223" s="27" t="s">
        <v>65</v>
      </c>
      <c r="K223" s="27" t="s">
        <v>1133</v>
      </c>
      <c r="L223" s="27" t="s">
        <v>43</v>
      </c>
      <c r="M223" s="27" t="s">
        <v>44</v>
      </c>
      <c r="N223" s="27" t="s">
        <v>44</v>
      </c>
      <c r="O223" s="40">
        <f>P223+Q223+R223+S223</f>
        <v>15.15</v>
      </c>
      <c r="P223" s="27"/>
      <c r="Q223" s="27">
        <v>15</v>
      </c>
      <c r="R223" s="27">
        <v>0</v>
      </c>
      <c r="S223" s="27">
        <v>0.15</v>
      </c>
      <c r="T223" s="27">
        <v>446</v>
      </c>
      <c r="U223" s="27">
        <v>1605</v>
      </c>
      <c r="V223" s="27">
        <v>0</v>
      </c>
      <c r="W223" s="27">
        <v>18</v>
      </c>
      <c r="X223" s="27">
        <v>53</v>
      </c>
      <c r="Y223" s="27" t="s">
        <v>45</v>
      </c>
      <c r="Z223" s="27" t="s">
        <v>1108</v>
      </c>
      <c r="AA223" s="27"/>
    </row>
    <row s="15" customFormat="1" ht="285.0" x14ac:dyDescent="0.15" r="224" spans="1:16380">
      <c r="A224" s="27">
        <v>220</v>
      </c>
      <c r="B224" s="27" t="s">
        <v>1101</v>
      </c>
      <c r="C224" s="27" t="s">
        <v>1134</v>
      </c>
      <c r="D224" s="27" t="s">
        <v>1135</v>
      </c>
      <c r="E224" s="27" t="s">
        <v>142</v>
      </c>
      <c r="F224" s="27" t="s">
        <v>143</v>
      </c>
      <c r="G224" s="27" t="s">
        <v>172</v>
      </c>
      <c r="H224" s="27" t="s">
        <v>1136</v>
      </c>
      <c r="I224" s="34" t="s">
        <v>1137</v>
      </c>
      <c r="J224" s="34" t="s">
        <v>1138</v>
      </c>
      <c r="K224" s="27" t="s">
        <v>1139</v>
      </c>
      <c r="L224" s="27" t="s">
        <v>43</v>
      </c>
      <c r="M224" s="27" t="s">
        <v>44</v>
      </c>
      <c r="N224" s="27" t="s">
        <v>44</v>
      </c>
      <c r="O224" s="40">
        <f>P224+Q224+R224+S224</f>
        <v>14.09</v>
      </c>
      <c r="P224" s="27"/>
      <c r="Q224" s="27"/>
      <c r="R224" s="27">
        <v>13.59</v>
      </c>
      <c r="S224" s="27">
        <v>0.5</v>
      </c>
      <c r="T224" s="27">
        <v>175</v>
      </c>
      <c r="U224" s="27">
        <v>698</v>
      </c>
      <c r="V224" s="27">
        <v>1</v>
      </c>
      <c r="W224" s="27">
        <v>32</v>
      </c>
      <c r="X224" s="27">
        <v>132</v>
      </c>
      <c r="Y224" s="27" t="s">
        <v>177</v>
      </c>
      <c r="Z224" s="27" t="s">
        <v>1108</v>
      </c>
      <c r="AA224" s="27"/>
      <c r="XEY224" s="14"/>
      <c r="XEZ224" s="14"/>
    </row>
    <row s="15" customFormat="1" ht="114.0" x14ac:dyDescent="0.15" r="225" spans="1:16380">
      <c r="A225" s="27">
        <v>221</v>
      </c>
      <c r="B225" s="27" t="s">
        <v>1140</v>
      </c>
      <c r="C225" s="27" t="s">
        <v>1141</v>
      </c>
      <c r="D225" s="27" t="s">
        <v>1142</v>
      </c>
      <c r="E225" s="27" t="s">
        <v>142</v>
      </c>
      <c r="F225" s="27" t="s">
        <v>143</v>
      </c>
      <c r="G225" s="27" t="s">
        <v>144</v>
      </c>
      <c r="H225" s="27" t="s">
        <v>1143</v>
      </c>
      <c r="I225" s="34" t="s">
        <v>1144</v>
      </c>
      <c r="J225" s="34" t="s">
        <v>1145</v>
      </c>
      <c r="K225" s="66" t="s">
        <v>1146</v>
      </c>
      <c r="L225" s="27" t="s">
        <v>43</v>
      </c>
      <c r="M225" s="27" t="s">
        <v>44</v>
      </c>
      <c r="N225" s="27" t="s">
        <v>44</v>
      </c>
      <c r="O225" s="40">
        <f>P225+Q225+R225+S225</f>
        <v>35.199999999999996</v>
      </c>
      <c r="P225" s="27"/>
      <c r="Q225" s="27">
        <v>34.8</v>
      </c>
      <c r="R225" s="27"/>
      <c r="S225" s="27">
        <v>0.4</v>
      </c>
      <c r="T225" s="27">
        <v>78</v>
      </c>
      <c r="U225" s="27">
        <v>306</v>
      </c>
      <c r="V225" s="27"/>
      <c r="W225" s="27">
        <v>7</v>
      </c>
      <c r="X225" s="27">
        <v>19</v>
      </c>
      <c r="Y225" s="27" t="s">
        <v>45</v>
      </c>
      <c r="Z225" s="27" t="s">
        <v>1147</v>
      </c>
      <c r="AA225" s="27"/>
      <c r="XEY225" s="14"/>
      <c r="XEZ225" s="14"/>
    </row>
    <row s="15" customFormat="1" ht="114.0" x14ac:dyDescent="0.15" r="226" spans="1:16380">
      <c r="A226" s="27">
        <v>222</v>
      </c>
      <c r="B226" s="27" t="s">
        <v>1140</v>
      </c>
      <c r="C226" s="27" t="s">
        <v>1141</v>
      </c>
      <c r="D226" s="27" t="s">
        <v>1148</v>
      </c>
      <c r="E226" s="27" t="s">
        <v>142</v>
      </c>
      <c r="F226" s="27" t="s">
        <v>143</v>
      </c>
      <c r="G226" s="27" t="s">
        <v>172</v>
      </c>
      <c r="H226" s="27" t="s">
        <v>1149</v>
      </c>
      <c r="I226" s="67" t="s">
        <v>1150</v>
      </c>
      <c r="J226" s="34" t="s">
        <v>1151</v>
      </c>
      <c r="K226" s="27" t="s">
        <v>1152</v>
      </c>
      <c r="L226" s="27" t="s">
        <v>43</v>
      </c>
      <c r="M226" s="27" t="s">
        <v>44</v>
      </c>
      <c r="N226" s="27" t="s">
        <v>44</v>
      </c>
      <c r="O226" s="40">
        <f>P226+Q226+R226+S226</f>
        <v>17.2</v>
      </c>
      <c r="P226" s="27"/>
      <c r="Q226" s="27">
        <v>17</v>
      </c>
      <c r="R226" s="27"/>
      <c r="S226" s="27">
        <v>0.2</v>
      </c>
      <c r="T226" s="27">
        <v>30</v>
      </c>
      <c r="U226" s="27">
        <v>110</v>
      </c>
      <c r="V226" s="27"/>
      <c r="W226" s="27">
        <v>7</v>
      </c>
      <c r="X226" s="27">
        <v>19</v>
      </c>
      <c r="Y226" s="27" t="s">
        <v>45</v>
      </c>
      <c r="Z226" s="27" t="s">
        <v>1147</v>
      </c>
      <c r="AA226" s="27"/>
      <c r="XEY226" s="14"/>
      <c r="XEZ226" s="14"/>
    </row>
    <row s="15" customFormat="1" ht="114.0" x14ac:dyDescent="0.15" r="227" spans="1:16380">
      <c r="A227" s="27">
        <v>223</v>
      </c>
      <c r="B227" s="27" t="s">
        <v>1140</v>
      </c>
      <c r="C227" s="27" t="s">
        <v>1141</v>
      </c>
      <c r="D227" s="27" t="s">
        <v>1153</v>
      </c>
      <c r="E227" s="27" t="s">
        <v>142</v>
      </c>
      <c r="F227" s="27" t="s">
        <v>143</v>
      </c>
      <c r="G227" s="27" t="s">
        <v>172</v>
      </c>
      <c r="H227" s="27" t="s">
        <v>1154</v>
      </c>
      <c r="I227" s="34" t="s">
        <v>1155</v>
      </c>
      <c r="J227" s="34" t="s">
        <v>1156</v>
      </c>
      <c r="K227" s="27" t="s">
        <v>1157</v>
      </c>
      <c r="L227" s="27" t="s">
        <v>43</v>
      </c>
      <c r="M227" s="27" t="s">
        <v>44</v>
      </c>
      <c r="N227" s="27" t="s">
        <v>44</v>
      </c>
      <c r="O227" s="40">
        <f>P227+Q227+R227+S227</f>
        <v>10.5</v>
      </c>
      <c r="P227" s="27"/>
      <c r="Q227" s="27">
        <v>10</v>
      </c>
      <c r="R227" s="27"/>
      <c r="S227" s="27">
        <v>0.5</v>
      </c>
      <c r="T227" s="27">
        <v>30</v>
      </c>
      <c r="U227" s="27">
        <v>110</v>
      </c>
      <c r="V227" s="27"/>
      <c r="W227" s="27">
        <v>7</v>
      </c>
      <c r="X227" s="27">
        <v>19</v>
      </c>
      <c r="Y227" s="27" t="s">
        <v>45</v>
      </c>
      <c r="Z227" s="27" t="s">
        <v>1147</v>
      </c>
      <c r="AA227" s="27"/>
      <c r="XEY227" s="14"/>
      <c r="XEZ227" s="14"/>
    </row>
  </sheetData>
  <mergeCells count="14">
    <mergeCell ref="A1:AA1"/>
    <mergeCell ref="E2:G2"/>
    <mergeCell ref="H2:K2"/>
    <mergeCell ref="L2:N2"/>
    <mergeCell ref="P2:S2"/>
    <mergeCell ref="T2:X2"/>
    <mergeCell ref="A2:A3"/>
    <mergeCell ref="B2:B3"/>
    <mergeCell ref="C2:C3"/>
    <mergeCell ref="D2:D3"/>
    <mergeCell ref="O2:O3"/>
    <mergeCell ref="Y2:Y3"/>
    <mergeCell ref="Z2:Z3"/>
    <mergeCell ref="AA2:AA3"/>
  </mergeCells>
  <phoneticPr fontId="0" type="noConversion"/>
  <dataValidations count="27">
    <dataValidation allowBlank="1" type="list" sqref="F209:G217" showInputMessage="1" showErrorMessage="1">
      <formula1>=INDIRECT(E209)</formula1>
    </dataValidation>
    <dataValidation allowBlank="1" type="list" sqref="F149:G157" showInputMessage="1" showErrorMessage="1">
      <formula1>=INDIRECT(E149)</formula1>
    </dataValidation>
    <dataValidation allowBlank="1" type="list" sqref="F200:G202" showInputMessage="1" showErrorMessage="1">
      <formula1>=INDIRECT(E200)</formula1>
    </dataValidation>
    <dataValidation allowBlank="1" type="list" sqref="F179:G181" showInputMessage="1" showErrorMessage="1">
      <formula1>=INDIRECT(E179)</formula1>
    </dataValidation>
    <dataValidation allowBlank="1" type="list" sqref="F129:G147" showInputMessage="1" showErrorMessage="1">
      <formula1>=INDIRECT(E129)</formula1>
    </dataValidation>
    <dataValidation allowBlank="1" type="list" sqref="F74:G90" showInputMessage="1" showErrorMessage="1">
      <formula1>=INDIRECT(E74)</formula1>
    </dataValidation>
    <dataValidation allowBlank="1" type="list" sqref="F58:G71" showInputMessage="1" showErrorMessage="1">
      <formula1>=INDIRECT(E58)</formula1>
    </dataValidation>
    <dataValidation allowBlank="1" type="list" sqref="F28:G29" showInputMessage="1" showErrorMessage="1">
      <formula1>=INDIRECT(E28)</formula1>
    </dataValidation>
    <dataValidation allowBlank="1" type="list" sqref="F185:G186" showInputMessage="1" showErrorMessage="1">
      <formula1>=INDIRECT(E185)</formula1>
    </dataValidation>
    <dataValidation allowBlank="1" type="list" sqref="G91:G128" showInputMessage="1" showErrorMessage="1">
      <formula1>=INDIRECT(F91)</formula1>
    </dataValidation>
    <dataValidation allowBlank="1" type="list" sqref="F127:F128" showInputMessage="1" showErrorMessage="1">
      <formula1>=INDIRECT(E127)</formula1>
    </dataValidation>
    <dataValidation allowBlank="1" type="list" sqref="F123:F125" showInputMessage="1" showErrorMessage="1">
      <formula1>=INDIRECT(E123)</formula1>
    </dataValidation>
    <dataValidation allowBlank="1" type="list" sqref="F91:F121" showInputMessage="1" showErrorMessage="1">
      <formula1>=INDIRECT(E91)</formula1>
    </dataValidation>
    <dataValidation allowBlank="1" type="list" sqref="G224" showInputMessage="1" showErrorMessage="1">
      <formula1>=INDIRECT(F224)</formula1>
    </dataValidation>
    <dataValidation allowBlank="1" type="list" sqref="F222:G222" showInputMessage="1" showErrorMessage="1">
      <formula1>=INDIRECT(E222)</formula1>
    </dataValidation>
    <dataValidation allowBlank="1" type="list" sqref="F204:G204" showInputMessage="1" showErrorMessage="1">
      <formula1>=INDIRECT(E204)</formula1>
    </dataValidation>
    <dataValidation allowBlank="1" type="list" sqref="F183:G183" showInputMessage="1" showErrorMessage="1">
      <formula1>=INDIRECT(E183)</formula1>
    </dataValidation>
    <dataValidation allowBlank="1" type="list" sqref="H165" showInputMessage="1" showErrorMessage="1">
      <formula1>=INDIRECT(G165)</formula1>
    </dataValidation>
    <dataValidation allowBlank="1" type="list" sqref="F165" showInputMessage="1" showErrorMessage="1">
      <formula1>=INDIRECT(E165)</formula1>
    </dataValidation>
    <dataValidation allowBlank="1" type="list" sqref="G55" showInputMessage="1" showErrorMessage="1">
      <formula1>=INDIRECT(F55)</formula1>
    </dataValidation>
    <dataValidation allowBlank="1" type="list" sqref="F54:G54" showInputMessage="1" showErrorMessage="1">
      <formula1>=INDIRECT(E54)</formula1>
    </dataValidation>
    <dataValidation allowBlank="1" type="list" sqref="F31:G31" showInputMessage="1" showErrorMessage="1">
      <formula1>=INDIRECT(E31)</formula1>
    </dataValidation>
    <dataValidation allowBlank="1" type="list" sqref="F25" showInputMessage="1" showErrorMessage="1">
      <formula1>=INDIRECT(E25)</formula1>
    </dataValidation>
    <dataValidation allowBlank="1" type="list" sqref="F24:G24" showInputMessage="1" showErrorMessage="1">
      <formula1>=INDIRECT(E24)</formula1>
    </dataValidation>
    <dataValidation allowBlank="1" type="list" sqref="E123" showInputMessage="1" showErrorMessage="1">
      <formula1>"#REF!"</formula1>
    </dataValidation>
    <dataValidation allowBlank="1" type="list" sqref="E181" showInputMessage="1" showErrorMessage="1"/>
    <dataValidation allowBlank="1" type="list" sqref="E224" showInputMessage="1" showErrorMessage="1">
      <formula1>"产业发展,就业项目,乡村建设行动,易地搬迁后扶,巩固三保障成果,乡村治理和精神文明建设,项目管理费,其他"</formula1>
    </dataValidation>
  </dataValidations>
  <pageMargins left="0.4722222099154015" right="0.432638906118438" top="0.9048611160338395" bottom="0.7479166421364611" header="0.49999999249075344" footer="0.49999999249075344"/>
  <pageSetup paperSize="32767" scale="65" orientation="landscape" firstPageNumber="2" useFirstPageNumber="1"/>
  <headerFooter>
    <oddFooter>&amp;L&amp;C&amp;"宋体,常规"&amp;12第 &amp;"宋体,常规"&amp;12&amp;P&amp;"宋体,常规"&amp;12 页&amp;R</oddFooter>
  </headerFooter>
  <drawing r:id="rId1"/>
  <extLst>
    <ext uri="{2D9387EB-5337-4D45-933B-B4D357D02E09}">
      <paperSize width="612.0" height="792.0"/>
      <gutter val="0.0" pos="0"/>
    </ext>
  </extLst>
</worksheet>
</file>

<file path=docProps/app.xml><?xml version="1.0" encoding="utf-8"?>
<Properties xmlns="http://schemas.openxmlformats.org/officeDocument/2006/extended-properties">
  <Template>Normal.eit</Template>
  <TotalTime>1</TotalTime>
  <Application>Yozo_Office9.0.5233.191ZH.S1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user</cp:lastModifiedBy>
  <cp:revision>0</cp:revision>
  <cp:lastPrinted>2024-03-19T00:56:00Z</cp:lastPrinted>
  <dcterms:created xsi:type="dcterms:W3CDTF">2016-12-03T00:54:00Z</dcterms:created>
  <dcterms:modified xsi:type="dcterms:W3CDTF">2025-01-07T01:54:57Z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2052-12.1.0.18608</vt:lpwstr>
  </property>
  <property fmtid="{D5CDD505-2E9C-101B-9397-08002B2CF9AE}" pid="3" name="ICV">
    <vt:lpwstr>F82CBFE578614FA9BC45EF4AB234FA96_13</vt:lpwstr>
  </property>
</Properties>
</file>