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375"/>
  </bookViews>
  <sheets>
    <sheet name="项目表" sheetId="1" r:id="rId1"/>
  </sheets>
  <definedNames>
    <definedName name="_xlnm._FilterDatabase" localSheetId="0" hidden="1">项目表!$A$3:$L$84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6" i="1"/>
  <c r="K66"/>
  <c r="H66"/>
  <c r="G66"/>
  <c r="H5"/>
  <c r="G5"/>
  <c r="L4"/>
  <c r="K4"/>
  <c r="H4"/>
  <c r="G4"/>
</calcChain>
</file>

<file path=xl/sharedStrings.xml><?xml version="1.0" encoding="utf-8"?>
<sst xmlns="http://schemas.openxmlformats.org/spreadsheetml/2006/main" count="565" uniqueCount="294">
  <si>
    <t>广元市利州区补充2023年统筹整合财政涉农资金使用安排衔接推进乡村振兴项目表</t>
  </si>
  <si>
    <t>序号</t>
  </si>
  <si>
    <t>项目类别和名称</t>
  </si>
  <si>
    <t>建设任务</t>
  </si>
  <si>
    <t>项目计划投资（万元）</t>
  </si>
  <si>
    <t>整合后资金使用监管责任单位</t>
  </si>
  <si>
    <t>脱贫成效</t>
  </si>
  <si>
    <t>实施地点</t>
  </si>
  <si>
    <t>建设规模及内容</t>
  </si>
  <si>
    <t>建设标准</t>
  </si>
  <si>
    <t>建设进度</t>
  </si>
  <si>
    <t>总投资</t>
  </si>
  <si>
    <t>其中：整合涉农资金投入</t>
  </si>
  <si>
    <t>整合涉农资金来源</t>
  </si>
  <si>
    <t>惠及脱贫村（个）</t>
  </si>
  <si>
    <t>惠及脱贫户（户）</t>
  </si>
  <si>
    <t>总合计</t>
  </si>
  <si>
    <t>一、产业发展</t>
  </si>
  <si>
    <t>广元市利州区大石镇青岭村2023年扶持村集体经济发展项目</t>
  </si>
  <si>
    <t>青岭村1、5组</t>
  </si>
  <si>
    <t>1、农事服务中心：修建钢结构房屋及装修454平方米；
2、农机服务中心：修建钢结构棚75平方米；
3、农产品加工中心：修建砖钢结构加工房200平方米，旧房拆除200平方米，院坝硬化700平方米，配电设施1套，购买加工及包装设备1套，定制包装箱20000个，硬化5米宽道路；
4、电商平台：购买电脑1台，直播带货设备1套。</t>
  </si>
  <si>
    <t>1、农事服务中心：修建钢结构房屋及装修454平方米55.51万元；
2.农机服务中心：修建钢结构棚75平方米9.15万元；
3.农产品加工中心：修建砖钢结构加工房200平方米24.4万元，旧房拆除200平方米0.88万元，院坝硬化700平方米5.95万元，配电设施1套3.39万元，购买加工及包装设备1套37.01万元，定制包装箱20000个9万元，硬化5米宽道路1.17万元；
4.电商平台：购买电脑1台0.6万元，直播带货设备1套2.4万元。</t>
  </si>
  <si>
    <t>2023年8月-2023年11月</t>
  </si>
  <si>
    <t>省级乡村振兴衔接补助资金10万元
市级乡村振兴衔接补助资金5万元</t>
  </si>
  <si>
    <t>区农业农村局</t>
  </si>
  <si>
    <t>广元市利州区大石镇安家湾村2023年扶持村集体经济发展项目</t>
  </si>
  <si>
    <t>安家湾村3组</t>
  </si>
  <si>
    <t>1、购买雷沃150型挖掘机1台；
2、装修餐厅、厨房170平方米；
3、购买餐桌、椅子各15套；
4、餐具（骨质餐桌台面（碗、骨碟、水杯、汤勺、筷架，酒杯）15套、鱼盘15个、中餐盘（炒菜）150个、中餐盘（凉菜）120个、汤盆30个）；
5、厨房设施设备1批（1.8米操作台2个、冰柜1个、立式保鲜柜1个、对门消毒柜1个、商用烟机1套、四格保鲜桌1套、两炒一吊灶1个；
6、移动柴火灶10套；
7、3P柜式空调2台；
8、修建小木屋8个（120平方米）、厕所2个（30平方米）、长廊60米（180平方米）；
9、水上游乐园池670平方米；
10、儿童游乐设施设备1批。
11、改建（原二层管理房）为多功能活动室240平方米；
12、原生态路边停车位20个；13、天然茶吧5处60平方米；
14、混凝土砖铺步游道1000米。</t>
  </si>
  <si>
    <t xml:space="preserve">1、购买雷沃150型挖掘机1台35.5万元；
2、装修餐厅、厨房（170平方米）6.97万元；
3、购买餐桌、椅子各15套2.7万元；
4、餐具（骨质餐桌台面（碗、骨碟、水杯、汤勺、筷架，酒杯）15套、鱼盘15个、中餐盘（炒菜）150个、中餐盘（凉菜）120个、汤盆30个）共1.92万元；
5、厨房设施设备1批（1.8米操作台2个、冰柜1个、立式保鲜柜1个、对门消毒柜1个、商用烟机1套、四格保鲜桌1套、两炒一吊灶1个2.61万元；
6、移动柴火灶10套1.8万元；
7、3P柜式空调2台2万元；
8、修建小木屋8个（120平方米）、厕所2个（30平方米）、长廊60米（180平方米）共25.5万元；
9、水上游乐园池670平方米17.42万元；
10、儿童游乐设施设备1批3.58万元。
11、改建（原二层管理房）为多功能活动室240平方米27万元；
12、原生态路边停车位20个3万元；
13、天然茶吧5处60平方米8万元；
14、混凝土砖铺步游道1000米12万元。   
 </t>
  </si>
  <si>
    <t>广元市利州区金洞乡长阳村2023年村集体经济扶持项目（农产品特色加工园建设项目）</t>
  </si>
  <si>
    <t>长阳村1组</t>
  </si>
  <si>
    <t>1.场坪890平方米；
2.基础硬化90立方米；
3.一层厂房300平方米；
4.二层厂房300平方米；
5.展示厅50平方米；
6.围墙60米；
7.冻库2个40平方米；
8.18平方米烘干房1个；
9.室外高清电子显示屏1个；
10.伸缩门5米电动大门1个；
11.供电电缆（国标∳35铜芯电缆）220米。</t>
  </si>
  <si>
    <t>1.场坪890平方米2.67万元；
2.基础硬化90立方米5.13万元；
3.一层厂房300平方米42万元；
4.二层厂房300平方米42万元；
5.展示厅50平方米7.5万元；
6.围墙60米3.3万元；
7.冻库2个40平方米28万元；
8.18平方米烘干房1个11.42万元；
9.室外高清电子显示屏（5平方米）1个5万元；
10.伸缩门5米电动大门1个1万元；
11.供电电缆（国标∳35铜芯电缆）220米1.98万元。</t>
  </si>
  <si>
    <t>广元市利州区龙潭乡青龙村2023年财政扶持村集体经济发展项目</t>
  </si>
  <si>
    <t>青龙村2组</t>
  </si>
  <si>
    <t>1.修建1000平方米的轻钢结构厂房及办公室1000平米；
2.安装200KW的变压器及配套设施1座；
3.新建深水井2口（水井直径0.2米、含水泵1台）；
4.入股桶装水厂。</t>
  </si>
  <si>
    <t xml:space="preserve">
1.修建1000平方米的轻钢结构厂房及办公室1000平米72.7万元；
2.安装200KW的变压器及配套设施1座16.5万元；
3.新建深水井2口（水井直径0.2米、含水泵1台）10.8万元；
4.入股桶装水厂50万元。</t>
  </si>
  <si>
    <t>广元市利州区荣山镇泉坝村2023年财政扶持村集体经济发展项目</t>
  </si>
  <si>
    <t>泉坝村4组</t>
  </si>
  <si>
    <t>1、久保田半喂入联合收割机1台；
2、轮式拖拉机1台；
3、旋耕机；
4、微型谷物联合收割机1台；
5、植保无人机1台；
6、配电设施1套
7、大豆玉米播种机1台；
8、微耕机5台：
9、硬化900平方米；
10、库房400平方米；
11、停车房280平方米；
12、修车房90平方米；
13、办公室30平方米；
14、电脑1台；
15、打印机1台；基础开挖：
16、场地及道路开挖平整1200平方米。</t>
  </si>
  <si>
    <t>1、久保田半喂入联合收割机1台35.01万元；
2、轮式拖拉机1台8.5万元；
3、旋耕机0.85万元；
4、微型谷物联合收割机1台3.58万元；
5、植保无人机1台6.5万元；
6、配电设施一套17.5万元；
7、大豆玉米播种机3.16万元；
8、微耕机5台1.5万元：
9、硬化900元/平方米7.65万元；
10、库房400平方米30万元；
11、停车房280平方米21万元；
12、修车房90平方米6.75万元；
13、办公室30平方米3.6万元；
14、电脑1台0.5万元；
15、打印机1台0.3万元；基础开挖：
16、场地及道路开挖平整1200平方米3.6万元。</t>
  </si>
  <si>
    <t>广元市利州区三堆镇舞凤村2023年财政扶持村集体经济发展项目</t>
  </si>
  <si>
    <t>舞凤村3组</t>
  </si>
  <si>
    <t>1、新建鱼塘7亩；
2、恢复7亩耕地；
3、投资元入股总社建设加工厂。</t>
  </si>
  <si>
    <t>1、新建鱼塘7亩97万元；
2、恢复7亩耕地3万元；
3、投资入股总社建设加工厂50万元。</t>
  </si>
  <si>
    <t>广元市利州区万缘街道万和村2023年财政扶持村集体经济发展项目</t>
  </si>
  <si>
    <t>万和村1组</t>
  </si>
  <si>
    <t>1、挖掘机一台；
2、轮式挖机一台；
3、建设100吨冷仓储备仓库一座（含配套设施）；
4、建设电商平台、商品超市（市场）、金通工程（物流）于一体居间综合服务中心1处。</t>
  </si>
  <si>
    <t>1、150型挖掘机；
2、60型轮式挖机；
3、建设100吨冷仓储备仓库一座（含配套设施）；
4、建设电商平台、商品超市（市场）、金通工程（物流）于一体居间综合服务中心1处。</t>
  </si>
  <si>
    <t>广元市利州区白朝乡荞鱼村2023年村集体扶持经济项目（养鱼池建设）</t>
  </si>
  <si>
    <t>荞鱼村3组</t>
  </si>
  <si>
    <t>1、修建鱼池5000平方米（含堡坎、生产便桥等）；
2、增氧设备4套；
3、生产用房80平方米；
4、内缘生产作业道路（宽1.5米，厚0.15米）200米；
5、外缘生产作业道路（宽3米，厚0.15米）200米；
6、鱼苗（每尾0.5-1斤）1万斤。</t>
  </si>
  <si>
    <t>1、修建鱼池5000平方米（含堡坎、生产便桥等）128万元；
2、增氧设备4套1.1万元；
3、生产用房80平方米6.4万元；
4、内缘生产作业道路（宽1.5米，厚0.15米）200米2.5万元；
5、外缘生产作业道路（宽3米，厚0.15米）200米5万元；
6、鱼苗（每尾0.5-1斤）1万斤7万元。</t>
  </si>
  <si>
    <t>广元市利州区白朝乡月坝村、徐家村2023年三产融合民宿提升改造项目</t>
  </si>
  <si>
    <t>月坝村、徐家村</t>
  </si>
  <si>
    <t>1.改造升级村民自主经营民宿15家；
2.改造提升月坝集体经济富民合作社经营民宿125间；</t>
  </si>
  <si>
    <t>1.建筑外观应与周边环境相协调，外面环境干净整洁。2客房内部有清洁卫生的床垫、床上棉织品(床单、枕芯、枕套、被芯、被套、床衬垫)、毛巾。有壶、茶具和饮用水，衣柜，等基本家具。有充足的照明,窗帘遮，干净整洁的卫生间、热水器，无线网络，等设施。3.民宿主人应提高服务质量，服务态度做到全年无投诉，年接待量达到300人以上。
2.改造提升民宿125间。
正月十五民宿：柳月居、葭月居、蒲月居、桃月居三楼共计20间：（1）室内阳台改扩建20间*3平方/间。（2）木地板老化更换20间*18平方/间。（3）室外走廊木制栏杆、木楼梯踏板养护喷漆600米。（4）阳台休闲茶歇桌椅8套、阳台绿植花卉20盆。（5）走廊马灯更换50个。
桂花小院：共计20:。（1）卫生间干湿分离漏水提升改造、维修8间。（2）室外木地板，木门喷漆保养300平方、木制栏杆保养200米。（3）室外水渍污垢墙面刷白500平方。（4）院落环境提升绿植栽种、休闲茶歇座椅4套、遮阳伞4套。（5）围墙维修10米。（6）空调3台。（7）管家房新增马桶2台、空调2台。
麻柳院子：共计6间。（1）单间改标间6间。（2）新增空调2台、1.2米床12张</t>
  </si>
  <si>
    <t>2023年12月上旬</t>
  </si>
  <si>
    <t>省级乡村振兴衔接补助资金</t>
  </si>
  <si>
    <t>区文化旅游和体育局</t>
  </si>
  <si>
    <t>广元市利州区白朝乡徐家村2023年三产融合食用菌产品深加工项目</t>
  </si>
  <si>
    <t>徐家村</t>
  </si>
  <si>
    <t>1.香菇系列产品深加工厂房300平方米，配置生产线设备1套；
2.改造提升食用菌研究所1600平方米：外围整改维修，改造提升利州农产品电商直播平台30平方米；
3.改建特色农产品展示厅20平方米。</t>
  </si>
  <si>
    <t>1.厂房主体结构为砖石结构，并进行生产化装修，生产设备SZ100型切丁机1台、XZ-690Z切菜机、SZ-42A绞肉机、300L全钢蒸汽式夹锅带行星搅拌。
2.内部整改升级1600平方，食用菌发育过程科普标本一套39种，拍摄科普视频5个，维修屋顶茅草300平方，处理屋顶防水300平方，维修屋外木地板及木桩加防腐木油600平方，更换白麻绳420公斤。装修利州农产品直播点位300平方，莱维特840麦克风直播设备全套唱歌专业话筒m8声卡直播专用电子管1套2万元，佳能4K单反相机直播超高清美颜摄像头全套设备1套3万元，购买直播电脑2台。
3.购买利州造食品加工产品一批、全区特色食用菌产品1批；制作特色农产品展示介绍标识（40cm*40cm）30个。</t>
  </si>
  <si>
    <t>广元市利州区白朝乡徐家村2023年三产融合改造提升食用菌园区</t>
  </si>
  <si>
    <t>1.新建食用菌园区灌溉河道堡坎1610米；2.食用菌产业园区河道整治240米；3.新建研学石板步道1500米。</t>
  </si>
  <si>
    <t>1.新建堰塘湾堡坎长30米*宽1.5米*高1米，新建渠带路堡坎外侧长330米*宽0.8米*高2米，内侧堡坎长330米*宽0.6米*高1.5米，新建田边外侧堡坎长220米*宽0.6米*高1米，内侧堡坎长220米*宽0.6米*高0.5米，生产作业道1段片石浆砌堡坎长200米*宽0.8米*高2米，鱼塘至组道片石浆砌双侧堡坎长180米*高2.5米*宽0.8米，生产作业道2段片石浆砌边堡坎内侧长50米*宽0.6米*高1米，外侧长50米*宽0.6米*高0.5米，此项堡坎均采用C20片石堡坎，片石比例不大于30%。
2.新建河道堡坎长240米，平均宽不少于1米，平均高不少于3米，采用M10浆砌堡坎。河道清理1公里。
3.新建研学石板步道1500米，宽不少于60公分，厚度不少于2公分。</t>
  </si>
  <si>
    <t>广元市利州区白朝乡荞鱼村2023年村发展经济项目（养鱼池建设）</t>
  </si>
  <si>
    <t>荞鱼村三组</t>
  </si>
  <si>
    <t>1.新建产业道：长91米*宽1.5米*厚0.15米；
2.停车场硬化300平方米，红砖20000块；</t>
  </si>
  <si>
    <t>1.产业道：路面混凝土等级为C25，路基宽，路面宽2.5m，路面厚0.18m,
2.停车场硬化厚0.15m,</t>
  </si>
  <si>
    <t>市级乡村振兴衔接补助资金</t>
  </si>
  <si>
    <t>广元市利州区白朝乡月坝村2023年安置点民族文化建设项目</t>
  </si>
  <si>
    <t>月坝村5组</t>
  </si>
  <si>
    <t>1.在月坝村正月十五安置点建设民族文化长廊40米；
2.安置点建设民族之家约140平方米；
3.民族团结文化小品及文化标识建设1处。</t>
  </si>
  <si>
    <t>1.民族文化长廊宽5.5米、高3.5米；材质为：塑木地板、实木框架结构等；
2.安置点建设民族之家凳子、桌椅、书柜等；
3.民族团结文化雕塑、挂件等小品及文化标识建设1处。</t>
  </si>
  <si>
    <t>区民族宗教局</t>
  </si>
  <si>
    <t>广元市利州区白朝乡新房村2023年脱贫户（监测户）庭院经济建设项目</t>
  </si>
  <si>
    <t>新房村全村</t>
  </si>
  <si>
    <t>购买猪仔、鸡、羊等及种植中药材、蔬菜等。</t>
  </si>
  <si>
    <t>行业标准执行</t>
  </si>
  <si>
    <t>广元市利州区龙潭乡曙光村2023年三产融合红梨产业园提升项目</t>
  </si>
  <si>
    <t>曙光村</t>
  </si>
  <si>
    <t>红梨基地果药、果花套种：林下套芍药及花卉育苗共120亩(菊花育苗100亩；种植芍药20亩)（季节轮作）</t>
  </si>
  <si>
    <t>1.菊花育苗:株距30厘米以上,行距60厘米以上,高30厘米,地径0.2厘米-0.5厘米;
2.种植芍药:8月上旬至9月下旬适时栽种种芽。先将种子按大小分级，分别栽种，按行距60cm株距40cm、穴深2m的规格挖穴，然后每穴栽人芍芽1个或2个，芽头向上，最后盖上至稍高出畦面，使其星馒头状小丘。</t>
  </si>
  <si>
    <t>广元市利州区龙潭乡曙光村2023年三产融合红梨园区农文旅体验示范园建设</t>
  </si>
  <si>
    <t>1.电商直播基地：建设钢结构直播间100平方米；购买直播设备2套及基础设施打造；配套20平方米户外厕所。
2.土特产交易集市：集装箱式售卖亭3栋，共100平方米；防木平台120平方米；农特产品交易廊架及销售摊位120平方米。
3.红梨园区灌溉管网：3000米。
4.红梨展示长廊：60米仿木式长廊。
5.红梨园区CI、农业观光设施建设等。
6.园区水塘安全设施：仿木式栏杆300米；塑木地板60平方米。
7.露营地打造：村集体打造阳光房民宿8间，打造精品民宿7间。</t>
  </si>
  <si>
    <t>1.建设钢结构+砖混，规格Q235直播间100平方米，购买直播设备2套及外场景打造；配套20平方米户外厕所。
2.成品定制集装箱式售卖亭3栋，共100平方米；防腐木平台120平方米；农特产品交易廊架及销售摊位120平方米。
3..pe32管2000米、pe25管1000米。
4.仿木式长廊3米*2.5米*60米。
5.园区水塘安全设施：仿木式栏杆1米*300米；塑木地板60平方米。
6.红梨园区CI、农业观光场景打造等
7.阳光房民宿钢结构房屋30平方米，全屋玻璃幕墙、门窗安装，水电、灯具集成卫生间安装；
8.30平方米庭院（基础造景、绿植花卉、栅栏、夜景灯光、户外休闲平台）配套床、室内休闲桌椅、空调、投影仪、窗帘、室外休闲桌椅；
9.精品民宿40平方米钢结构房屋制作，航空铝材全屋装修、门窗安装，水电、灯具集成卫生间安装，
10.30平方米庭院（户外汤池、基础造景、绿植花卉、栅栏、夜景灯光、户外休闲平台），配套床、室内休闲桌椅、空调、投影仪、窗帘、室外休闲桌椅。</t>
  </si>
  <si>
    <t>广元市利州区龙潭乡曙光村2023年三产融合农产业营销中心</t>
  </si>
  <si>
    <t>1.建设智慧农业管理平台1个;
2.直播间1个；</t>
  </si>
  <si>
    <t>一.智慧农业管理平台
1.软件部分
（1）利州区数字农业产业园区数据专题，包括园区信息地图呈现、园区基本信息、园区经营主体情况、农业政策及园区新闻动态、园区宣传信息展示、园区宣传信息展示、农业天气及节气信息、农机服务站基本情况显示、农技服务基本情况显示、农资服务基本情况显示。
（2）数字农业智能生产物联网数据专题，包括物联网设备分布图、气象信息实时大屏呈现、虫情信息实时大屏呈现、苗情信息实时大屏呈现、土壤墒情信息实时大屏呈现、水肥一体化运行信息实时大屏呈现、智能增氧、自动控温运行数据信息实时大屏呈现。
（3）数字农业智能视频监控服务专题，包括数字农业视频监控汇聚、冷库服务视频监控、监测站点视频监控、渔政监管视频监控、烘干设施设备视频监控、产品加工设备视频监控。
（4）数字农业智能监管与服务数据专题，包括产业分布情况、产业生产情况。
（5）数字农业基本信息管理，包括农业产业园信息管理、园区农业经营主体信息管理、园区产业分布信息管理、农机设备管理、作物生产周期管理、节气管理、通知公告。
（6）智能生产物联网数据管理，包括智能生产物联网设备管理、气象监测数据获取维护及管理、虫情数据获取维护及管理、苗情数据获取维护及管理、土壤墒情数据获取维护及管理、水肥一体化数据获取维护及管理、智能增氧、自动控温数据获取维护及管理。
（7）数字农业服务机构及数据管理，包括智能服务数据管理、质量监管数据管理、产品加工信息管理、数字电商信息管理。
（8）数字乡村旅游信息管理，包括旅游景点管理、农家乐信息管理、VR数据管理。
（9）微信公众号，包括党建专题、数字农业专题、农旅特产专题。
（10）电商专馆，包括电商专馆建设、电商培训。
2.硬件部分
（1）土壤环境监测站（墒情）1个。
（2）智能虫情病害监测站1个。。
（3）VR全景3个点位。。
（4）摄像站40个（含网络资源建设）。。
现有设备接入：现有气象站、虫情监测、土壤墒情、水肥一体、加工车间、叶温传感器、树干及果实测量、自动控温、智能增氧等设施设备共计85个（项）。
二.直播间:1个电商带货直播间，1个衣帽间，1个陈列展示间.直播间设计、直播间装修、直播硬件设备、直播间软装布置。配置装饰柜3个，产品展示柜2个，购置直播设备1套。</t>
  </si>
  <si>
    <t>广元市利州区龙潭乡金鼓村2023年三产融合利州红梨产业展销中心建设项目</t>
  </si>
  <si>
    <t>金鼓村</t>
  </si>
  <si>
    <t>1、修建利州红梨展销大厅200㎡，含装修及配套装饰；2、利州红梨产业技术培训中心（农民技能技术培训）200㎡，含VCR展示配套及装修，年培训2000人次，培养利州红梨核心技术人才50人以上；3、建设利州红梨科研实验工作室100㎡，含装修、办公等配套设施；4、厕所及附属设施50㎡，含装修、化粪池、管网、供水、排水等配套建设；5、利州红梨核心园区游客中心100㎡。</t>
  </si>
  <si>
    <t>1、钢结构+砖混，规格Q235，现浇构件钢筋HRB400≦10，现浇构件钢筋HRB400≥16，钢支撑、钢檳条、钢墙架、镀锌板天沟、连接板、钢板雨棚、屋面排水、塑钢窗，施工标准，防锈漆、底漆、防火涂料、灰色调和漆两道，屋面排水用料PVC按GB50017-2017施工规范施工。
2、基础：土石方开挖、回填方、砖体实心砖、砂浆配比M5水泥砂浆，含地面硬化C30基础、构造柱、C15垫层、C30土圈梁。
3、电气设备安装：配电箱APZ、应急照明ALE、消防应急、配管配线、电缆、避雷设施、室内干粉灭火器。
4、配套装修：墙体、吊顶、地面、瓷砖、水、强弱电、门窗工程、配套电器等，按2018定额装修标准施工。</t>
  </si>
  <si>
    <t>广元市利州区龙潭乡曙光村、凤凰村2023年省级农业产业强镇红梨标准化有机基地建设项目</t>
  </si>
  <si>
    <t>曙光村、凤凰村等</t>
  </si>
  <si>
    <t>1、改造提升1000亩梨园；
2、推广果药、果蔬、果花套作；
3、推广绿色防控等农业产业新技术；
4、建设绿色高质高效示范片；
5、自筹资金开展基地产业道路等基础设施建设。</t>
  </si>
  <si>
    <t>按行业标准执行</t>
  </si>
  <si>
    <t>广元市利州区龙潭乡金鼓村2023年省级农业产业强镇龙潭乡红梨产业苗木基地建设项目</t>
  </si>
  <si>
    <t>1、依托红梨产业龙头企业技术、品牌优势，建设200亩红梨优质良种苗木基地1个；
2、持续改良龙潭红梨产业品种，带动村集体经济分社实现分红收益。</t>
  </si>
  <si>
    <t>广元市利州区龙潭乡金鼓村2023年省级农业产业强镇龙潭乡智慧梨园示范基地建设项目</t>
  </si>
  <si>
    <t>1、建设智慧果园面积100亩；
2、借助园区物联网，在红梨产业园新建智慧农业设置，并整合核心园区现有设施，建设提升红梨产业示范园智慧农业信息化监测中心1个；
3、配制墒情、苗情智能化设备，强化农业科技推广示范。</t>
  </si>
  <si>
    <t>广元市利州区龙潭乡金鼓村2023年省级农业产业强镇龙潭乡红梨产地初加工基地建设项目</t>
  </si>
  <si>
    <t>1、购买梨产品原果清洗线1套等设施设备，推动红梨产业拓展粗加工新业态，带动群众务工增收。</t>
  </si>
  <si>
    <t>广元市利州区龙潭乡2023年省级农业产业强镇“龙潭红梨”品牌建设与推广项目</t>
  </si>
  <si>
    <t>龙潭乡</t>
  </si>
  <si>
    <t>1、建设龙潭乡红梨产业乡镇CI系统（形象识别系统）；
2、发展农村电商，多元拓展红梨销售渠道；
3、推进“龙潭红梨”国家地理标志产品（含国家地理标志注册商标）创建、绿色有机农产品推广；
4、参加相关展销会、农博会等，着力提升“龙潭红梨”品牌形象和知名度。</t>
  </si>
  <si>
    <t>广元市利州区龙潭乡回民村2023年茶产业园区提升项目</t>
  </si>
  <si>
    <t>回民村二组茶产业园</t>
  </si>
  <si>
    <t>1、维修加固蓄水池3口，每口300立方米。2、维修进水管、出水管800米。</t>
  </si>
  <si>
    <t>广元市利州区龙潭乡桃园村2023年林下灰鸡养殖</t>
  </si>
  <si>
    <t>桃园村</t>
  </si>
  <si>
    <t>林下养殖（灰鸡）2万只。</t>
  </si>
  <si>
    <t>清林500亩开展灰鸡养殖</t>
  </si>
  <si>
    <t>区林业局</t>
  </si>
  <si>
    <t>广元市利州区龙潭乡桃园村2023年林下经济发展项目</t>
  </si>
  <si>
    <t>发展中药材100亩</t>
  </si>
  <si>
    <t>发展林下中药材十大功劳100亩</t>
  </si>
  <si>
    <t>广元市利州区2023年川东北名特优食用菌产业集群产品加工能力建设项目</t>
  </si>
  <si>
    <t>嘉陵市场</t>
  </si>
  <si>
    <t>1、配置分选线及设备、包装线等设备2套；
2、购置叉车1台，冷藏车2台；
3、新建生产、加工、仓储、冷藏车间1000平方米（含分选车间、包装车间、气调库及设施设备）。</t>
  </si>
  <si>
    <t>广元市利州区大石镇安家湾村2023年小水果管护项目</t>
  </si>
  <si>
    <t>安家湾村3、4组</t>
  </si>
  <si>
    <t>小水果管护170亩</t>
  </si>
  <si>
    <t>修枝、刷干、病虫害防治</t>
  </si>
  <si>
    <t>广元市利州区大石镇金龙洞村2023年脱贫户（监测户）庭院经济建设项目</t>
  </si>
  <si>
    <t>龙洞村全村</t>
  </si>
  <si>
    <t>购买猪仔、鸡、羊等</t>
  </si>
  <si>
    <t>广元市利州区大石镇石笋村2023年脱贫户（监测户）庭院经济建设项目</t>
  </si>
  <si>
    <t>石笋村全村</t>
  </si>
  <si>
    <t>广元市利州区金洞乡青峰村2023年开展核桃等产业技术培训项目</t>
  </si>
  <si>
    <t>青峰村</t>
  </si>
  <si>
    <t>开展核桃等林业产业培训，培训400人次</t>
  </si>
  <si>
    <t>熟练掌握技术，独立完成任务。</t>
  </si>
  <si>
    <t>广元市利州区金洞乡水磨村2023年脱贫户（监测户）庭院经济建设项目</t>
  </si>
  <si>
    <t>水磨村全村</t>
  </si>
  <si>
    <t>广元市利州区金洞乡青峰村2023年脱贫户（监测户）庭院经济建设项目</t>
  </si>
  <si>
    <t>青峰村全村</t>
  </si>
  <si>
    <t>广元市利州区2023年川东北名特优食用菌产业集群菌种扩繁能力建设项目</t>
  </si>
  <si>
    <t>赤化村</t>
  </si>
  <si>
    <t>1、菌种生产基地基础设施配套建设；
2、购置食用菌繁育等设备设施62台套；
3、育苗床建设4600平方米；
4、配套完善基地降温设施、播种流水线、补光系统、喷灌系统、小型气象站、智能控制系统等；
5、新建集约化食用菌菌种繁育基地1个，3805平方米；
6、建设扩繁中心1个497平方米（含菌种实验室、新品种展示厅等）。</t>
  </si>
  <si>
    <t>广元市利州区宝轮镇天曌村2023年脱贫户（监测户）庭院经济建设项目</t>
  </si>
  <si>
    <t>天曌村全村</t>
  </si>
  <si>
    <t>广元市利州区宝轮镇范家村2023年脱贫户（监测户）庭院经济建设项目</t>
  </si>
  <si>
    <t>范家村全村</t>
  </si>
  <si>
    <t>广元市利州区三堆镇龙星村赵家河安置点2023年中药材种植项目</t>
  </si>
  <si>
    <t>龙星村1组</t>
  </si>
  <si>
    <t>赵家河集中安置点新建中药材（连翘）产业园100亩。</t>
  </si>
  <si>
    <t>1.种苗12000株；2.专用化肥3吨；3.生根剂600袋；4.整地及栽植人工费12000株</t>
  </si>
  <si>
    <t>区发展和改革局</t>
  </si>
  <si>
    <t>广元市利州区三堆镇龙星村刘家坪安置点2023年鱼塘整治项目</t>
  </si>
  <si>
    <t>刘家坪鱼塘整治一口3300立方米。</t>
  </si>
  <si>
    <t>1.开挖及整治机械费3300立方米；2.硬化塘壁135立方米；3.硬化塘底220立方米；4.埋设排污管网50米；5.供水管网100米</t>
  </si>
  <si>
    <t>广元市利州区三堆镇七里村2023年脱贫户（监测户）庭院经济建设项目</t>
  </si>
  <si>
    <t>七里村全村</t>
  </si>
  <si>
    <t>广元市利州区荣山镇大山村2023年脱贫户（监测户）庭院经济建设项目</t>
  </si>
  <si>
    <t>大山村全村</t>
  </si>
  <si>
    <t>广元市利州区荣山镇和平村2023年脱贫户（监测户）庭院经济建设项目</t>
  </si>
  <si>
    <t>和平村全村</t>
  </si>
  <si>
    <t>广元市利州区荣山镇宋坪村2023年脱贫户（监测户）庭院经济建设项目</t>
  </si>
  <si>
    <t>宋坪村全村</t>
  </si>
  <si>
    <t>广元市利州区荣山镇鱼龙村2023年脱贫户（监测户）庭院经济建设项目</t>
  </si>
  <si>
    <t>鱼龙村全村</t>
  </si>
  <si>
    <t>广元市利州区荣山镇泉坝村2024年综合农事服务中心建设项目</t>
  </si>
  <si>
    <t>泉坝村全村</t>
  </si>
  <si>
    <t>购买农机设备</t>
  </si>
  <si>
    <t>广元市利州区河西街道白山村2023年流出耕地恢复粮油种植基地蓄水池建设项目</t>
  </si>
  <si>
    <t>白山村三组（沙坪）</t>
  </si>
  <si>
    <t>100立方米圆形防旱池2口。</t>
  </si>
  <si>
    <t>防旱池圆形砖砌24墙。</t>
  </si>
  <si>
    <t>广元市利州区上西街道郑家沟村2023年郑家沟村李子管护项目</t>
  </si>
  <si>
    <t>郑家沟村四组</t>
  </si>
  <si>
    <t>果树管护180亩</t>
  </si>
  <si>
    <t>刷干、施肥、除草、修枝等</t>
  </si>
  <si>
    <t>广元市利州区嘉陵街道枫香村2023年中药材种植项目</t>
  </si>
  <si>
    <t>枫香村五组</t>
  </si>
  <si>
    <t>林下种植淫羊藿20亩。</t>
  </si>
  <si>
    <t>林下清杂、每亩种植6000株---8000株。</t>
  </si>
  <si>
    <t>广元市利州区万缘街道万和村2023年特色产业园提升项目</t>
  </si>
  <si>
    <t>万和村</t>
  </si>
  <si>
    <t>1.新建园区作业道路路基长600米；
2.园区作业道路硬化600米；
3.种耕除草146亩；
4.老果园管护300亩。</t>
  </si>
  <si>
    <t>1.新建园区作业道路路基宽3米；
2.园区作业道路砼C25硬化宽2.5米厚0.18米；
3. 土壤培肥采用购买有机肥、翻耕；                           4.种耕除草主要是除杂草、捡石头，机械翻耕；
5.老果园管护病虫害防治、修枝整形。</t>
  </si>
  <si>
    <t>广元市利州区2023年农产品营销体系建设</t>
  </si>
  <si>
    <t>——</t>
  </si>
  <si>
    <t>新开设“利州造”特色产品专卖店、专柜、专区等。</t>
  </si>
  <si>
    <t>1.有明显形象标识和规范化管理服务；
2.在市内开外设专卖店1家，面积不少于40平方米，销售利州造产品不少于10家企业 。     . 
3.在市外开设利州造优质农副产品展销窗口1个，入驻产品不低于20个。
4.在大中型城市建设利州造优质农副产品专柜2个</t>
  </si>
  <si>
    <t>区商务局</t>
  </si>
  <si>
    <t>开展利州造优质农产品市场营销活动</t>
  </si>
  <si>
    <t>研发“利州礼包”包括礼包LOGO、包装的设计等；2.在市外地区开展利州造产品产销对接会（展会）；3.开展利州造农产品“六进”活动</t>
  </si>
  <si>
    <t>广元市利州区2023年川东北名特优食用菌产业集群品牌营销能力建设项目</t>
  </si>
  <si>
    <t>全区</t>
  </si>
  <si>
    <t>1、宣传推广、提升“利州香菇”品牌；
2、支持新型经营主体开展有机认证；
3、积极组织参加1次省级以上农产品展示展销等活动。</t>
  </si>
  <si>
    <t>广元市利州区2023年川东北名特优食用菌产业集群主体带动能力建设项目</t>
  </si>
  <si>
    <t>1、成立食用菌协会1个。</t>
  </si>
  <si>
    <t>广元市利州区2023年川东北名特优食用菌产业集群科技支撑能力建设项目</t>
  </si>
  <si>
    <t>1、引进食用菌新品种1-2个；
2、与省级科研院校开展合作；
3、开展食用菌栽培新技术试验、示范。</t>
  </si>
  <si>
    <t>广元市利州区2023年川东北名特优食用菌产业集群区域集散能力建设项目</t>
  </si>
  <si>
    <t>1、新建食用菌集散交易区1000平方米；
2、新建电商直播区100平方米；
3、新建信息化集成展示区50平方米；
4、新建仓储冷藏区250平方米；
5、建物联网系统1个。</t>
  </si>
  <si>
    <t>广元市利州区盘龙镇肖家村2024年油橄榄产业园建设项目</t>
  </si>
  <si>
    <t>肖家村</t>
  </si>
  <si>
    <t>管护油橄榄300亩</t>
  </si>
  <si>
    <t>除草、施肥、刷干及病虫害防治等综合管理</t>
  </si>
  <si>
    <t>广元市利州区白朝乡月坝村2023年三产旅游融合发展项目</t>
  </si>
  <si>
    <t>月坝村</t>
  </si>
  <si>
    <t xml:space="preserve">1.打造月坝村促进各民族交往交流交融的旅游线路，完善同心室设文化及施设备配套；
2.提升同心室外环境氛围，修建步游道、同心长亭、民族文化标识打造、室外绿化、安装路灯等。
</t>
  </si>
  <si>
    <t xml:space="preserve">1.同心室设施设备及文化配套完善；
2.同心室外环境氛围打造：青石板步游道长30m*宽1.2m、民族文化标识打造、室外绿化、路灯10盏等；
3.同心长亭：长34米*宽4.5米，建筑面积153平方，防腐木铺设地板、仿木钢架主体结构
</t>
  </si>
  <si>
    <t>2023年9月-2023年11月</t>
  </si>
  <si>
    <t>广元市利州区河西街道白山村2023年集体经济果蔬冷链仓储产业项目</t>
  </si>
  <si>
    <t>白山村四组（原小学）</t>
  </si>
  <si>
    <t>1.拆除危旧房（原土坯房）342平方米；
2.平整场地225立方米；
3.场地硬化225立方米；
4.新建钢结构仓储用房800平方米。</t>
  </si>
  <si>
    <t>1.场地硬化C25混凝土，厚18厘米；
2.仓储用房160镀锌管，双层隔热彩钢瓦。</t>
  </si>
  <si>
    <t>广元市利州区龙潭乡回民村2023年茶产业融合发展建设项目</t>
  </si>
  <si>
    <t>回民村二组</t>
  </si>
  <si>
    <t>1、新建茶产品展示中心1处，茶文化展示台1处，规范车间内部建设，完善配套设施；2、增设喷灌系统，维修蓄水池1口</t>
  </si>
  <si>
    <t>1、新建茶产品展示柜1个，茶文化展示台1处，对现有生产线进行内部规范并提升。                          2、维修蓄水池1口，新建喷灌系统1处（含管道13000米）</t>
  </si>
  <si>
    <t>广元市利州区三堆镇井田村2023年红梨基地建设项目</t>
  </si>
  <si>
    <t>井田村1.2.3.4.6组</t>
  </si>
  <si>
    <t>1.土地整理1500亩（清园1500亩、台位改造1200亩、翻土1200亩）；
2.路基开挖6公里</t>
  </si>
  <si>
    <t>1.土地整理：清杂去乱、台位改造、翻土；
2.路基开挖长6公里，宽3.5米</t>
  </si>
  <si>
    <t>2023年11月-2023年12月</t>
  </si>
  <si>
    <t>省级财政农业高质量发展支出粮食稳面增产资金</t>
  </si>
  <si>
    <t>广元市利州区三堆镇羊盘村2023年核桃管护项目</t>
  </si>
  <si>
    <t>羊盘村
1、2、3、4、5组</t>
  </si>
  <si>
    <t>核桃管护500亩</t>
  </si>
  <si>
    <t>除草、施肥、刷干及病虫害防止等综合性管理</t>
  </si>
  <si>
    <t>2023年9月-2023年12月</t>
  </si>
  <si>
    <t>二、乡村建设行动</t>
  </si>
  <si>
    <t>广元市利州区宝轮菖溪村2023年道路维修项目</t>
  </si>
  <si>
    <t>菖溪村二组</t>
  </si>
  <si>
    <t>道路补烂163米</t>
  </si>
  <si>
    <t>路面混凝土等级为C25，路基宽3.5m，路面宽3m，路面厚0.18m</t>
  </si>
  <si>
    <t>广元市利州区宝轮天曌村2023年村容村貌提升项目</t>
  </si>
  <si>
    <t>天曌村八组</t>
  </si>
  <si>
    <t>1.新安装太阳能路灯14盏；
2.新安装监控2台。</t>
  </si>
  <si>
    <t>1.新安装30w太阳能路灯14盏；
2.新安装监控2台。</t>
  </si>
  <si>
    <t>广元市利州区宝轮镇梨源村2023年人居环境整治项目</t>
  </si>
  <si>
    <t>梨源村全村</t>
  </si>
  <si>
    <t>清杂去乱</t>
  </si>
  <si>
    <t>区乡村振兴局</t>
  </si>
  <si>
    <t>广元市利州区荣山镇高坑村2023年窑林堡至机修厂新挖道路项目</t>
  </si>
  <si>
    <t>高坑村一组</t>
  </si>
  <si>
    <t>开挖1.7公里，宽4.5米</t>
  </si>
  <si>
    <t>路基开挖、路面宽度4.5米，沿线水渠</t>
  </si>
  <si>
    <t>广元市利州区荣山镇大山村2023年安全饮水项目</t>
  </si>
  <si>
    <t>大山村六组</t>
  </si>
  <si>
    <t>新建人饮圆形砖砌24墙（顶板、底板都要配钢筋）100立方米蓄水池一口，更换PE32管道400米</t>
  </si>
  <si>
    <t>区水利局</t>
  </si>
  <si>
    <t>广元市利州区三堆镇飞龙村2023年大沟堰头整治项目</t>
  </si>
  <si>
    <t>飞龙村6组</t>
  </si>
  <si>
    <t>1.新建混凝土挡墙长50米*宽1.2米*高1.5米；</t>
  </si>
  <si>
    <t>1.堰头基础开挖40立方米；2.材料二次转运；3.新建混凝土挡墙90立方米；</t>
  </si>
  <si>
    <t>广元市利州区金洞乡龙洞村2023年安全饮水项目</t>
  </si>
  <si>
    <t>龙洞村三组</t>
  </si>
  <si>
    <t>蓄水池1口，水管4000米</t>
  </si>
  <si>
    <t>人饮C20钢筋混凝土蓄水池(顶板、底板及边墙都要配钢筋)50方，DN32PE ( 1.6Mpa)管道</t>
  </si>
  <si>
    <t>广元市利州区金洞乡水磨村2023年产业路建设项目</t>
  </si>
  <si>
    <t>水磨村七组</t>
  </si>
  <si>
    <t>道路硬化0.55公里，2.5米，厚0.18米</t>
  </si>
  <si>
    <t>路面混凝土强度不低于C25,路基宽度不小于3.5m,路面宽度不小于2.5m,厚度不低于0.18m</t>
  </si>
  <si>
    <t>省级乡村振兴衔接补助资金11.55万元       
市级乡村振兴衔接补助资金3.3万元</t>
  </si>
  <si>
    <t>广元市利州区白朝乡徐家村2023年人居环境整治项目</t>
  </si>
  <si>
    <t>徐家村全村</t>
  </si>
  <si>
    <t>广元市利州区白朝乡新华村2023年人居环境整治项目</t>
  </si>
  <si>
    <t>新华村全村</t>
  </si>
  <si>
    <t>广元市利州区龙潭乡曙光村2023年人居环境整治项目</t>
  </si>
  <si>
    <t>曙光村全村</t>
  </si>
  <si>
    <t>广元市利州区龙潭乡凤凰村2023年人居环境整治项目</t>
  </si>
  <si>
    <t>凤凰村全村</t>
  </si>
  <si>
    <t>广元市利州区龙潭乡桃园村2023年人居环境整治项目</t>
  </si>
  <si>
    <t>1.铺设碎石：135m³
2.片石堡坎：122m³
3.片石：10m³
4.人工清渣去乱</t>
  </si>
  <si>
    <t>1.铺设碎石：135m³
2.堡坎：122m³
3.人工清渣去乱费用</t>
  </si>
  <si>
    <t>区交通运输局</t>
  </si>
  <si>
    <t>广元市利州区嘉陵街道枫香村2023年阵地维修项目</t>
  </si>
  <si>
    <t>枫香村5组</t>
  </si>
  <si>
    <t>更换房顶机制瓦85平米</t>
  </si>
  <si>
    <t>拆除原破旧瓦屋面，更换椽子，更换树脂瓦85平米。</t>
  </si>
  <si>
    <t>广元市利州区嘉陵街道三颗村2023年产业路硬化项目</t>
  </si>
  <si>
    <t>三颗村2组（王家梁至上尹家）</t>
  </si>
  <si>
    <t>1.通组道路硬化1.28公里；
2.通组道路排水渠硬化1.28公里；
3.DN600mm预制平口涵管埋设60米；DN400mm预制平口涵管埋设12米；
4.M10浆砌片石堡坎400立方；
5.干砌片石堡坎213立方。</t>
  </si>
  <si>
    <t>1.路面混凝土强度为C25，路基宽5.5m，路面硬化宽4.5m、厚度0.18m,错车道硬化数量不少于每公里3处。
2.通组道路排水沟混凝土强度为C20，规格为0.4米*0.4米，沟底厚0.08米，沟体厚0.2米。
3.DN600mm预制平口涵管埋设1米深，DN400mm预制平口涵管埋设0.8米深。</t>
  </si>
  <si>
    <t>广元市利州区三堆镇飞龙村2023年通林下经济产业道路建设项目</t>
  </si>
  <si>
    <t>2组</t>
  </si>
  <si>
    <t>1.路基开挖3公里；
 2.产业路硬化3公里。</t>
  </si>
  <si>
    <t>1.路基开挖宽7.5米；
2.砼C25硬化路面宽6.5米，厚0.2米。</t>
  </si>
  <si>
    <t>广元市利州区三堆镇飞龙村2023年乡村旅游道路建设项目</t>
  </si>
  <si>
    <t>3组</t>
  </si>
  <si>
    <t>1.路基开挖1.3公里；
2.旅游道路硬化1.3公里；
3.堡坎132立方米。</t>
  </si>
  <si>
    <t>1.路基开挖宽7.5米；
2.砼C25硬化路面宽6.5米，厚0.2米；
3.砼C20片石堡坎。</t>
  </si>
  <si>
    <t>广元市利州区2022年超额完成生猪出栏省级激励奖补发展资金项目</t>
  </si>
  <si>
    <t>宝轮镇梨树村、张公岭村、梨源村，龙潭乡凤凰村、建设村</t>
  </si>
  <si>
    <t>农产品质量安全监管智慧云监管配备及维护费</t>
  </si>
  <si>
    <t>农产品质量安全监管智慧云监管配备及维护费，7.02万元。</t>
  </si>
  <si>
    <t>省级财政农业高质量发展共同财政事权转移支付资金</t>
  </si>
</sst>
</file>

<file path=xl/styles.xml><?xml version="1.0" encoding="utf-8"?>
<styleSheet xmlns="http://schemas.openxmlformats.org/spreadsheetml/2006/main">
  <numFmts count="1">
    <numFmt numFmtId="176" formatCode="0_ "/>
  </numFmts>
  <fonts count="13">
    <font>
      <sz val="11"/>
      <color rgb="FF000000"/>
      <name val="宋体"/>
      <charset val="134"/>
    </font>
    <font>
      <b/>
      <sz val="12"/>
      <name val="宋体"/>
      <charset val="134"/>
    </font>
    <font>
      <b/>
      <sz val="12"/>
      <name val="仿宋"/>
      <charset val="134"/>
    </font>
    <font>
      <sz val="12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2"/>
      <name val="方正黑体简体"/>
      <charset val="134"/>
    </font>
    <font>
      <b/>
      <sz val="12"/>
      <name val="方正黑体简体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/>
    <xf numFmtId="0" fontId="11" fillId="0" borderId="0">
      <alignment vertical="center"/>
    </xf>
    <xf numFmtId="0" fontId="11" fillId="0" borderId="0"/>
    <xf numFmtId="0" fontId="3" fillId="0" borderId="0">
      <alignment vertical="center"/>
    </xf>
    <xf numFmtId="0" fontId="10" fillId="0" borderId="0" applyBorder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</cellStyleXfs>
  <cellXfs count="37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8" fillId="0" borderId="1" xfId="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12">
    <cellStyle name="常规" xfId="0" builtinId="0"/>
    <cellStyle name="常规 10" xfId="1"/>
    <cellStyle name="常规 11" xfId="2"/>
    <cellStyle name="常规 2" xfId="3"/>
    <cellStyle name="常规 2 4" xfId="4"/>
    <cellStyle name="常规 3" xfId="5"/>
    <cellStyle name="常规 4" xfId="6"/>
    <cellStyle name="常规 4 2" xfId="7"/>
    <cellStyle name="常规 5" xfId="8"/>
    <cellStyle name="常规 5 2" xfId="9"/>
    <cellStyle name="常规 6" xfId="10"/>
    <cellStyle name="常规 8" xfId="11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16</xdr:row>
      <xdr:rowOff>0</xdr:rowOff>
    </xdr:from>
    <xdr:to>
      <xdr:col>2</xdr:col>
      <xdr:colOff>638175</xdr:colOff>
      <xdr:row>16</xdr:row>
      <xdr:rowOff>231140</xdr:rowOff>
    </xdr:to>
    <xdr:sp macro="" textlink="">
      <xdr:nvSpPr>
        <xdr:cNvPr id="2" name="Control 1" hidden="1"/>
        <xdr:cNvSpPr/>
      </xdr:nvSpPr>
      <xdr:spPr>
        <a:xfrm>
          <a:off x="2305050" y="1009650"/>
          <a:ext cx="63817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714375</xdr:colOff>
      <xdr:row>38</xdr:row>
      <xdr:rowOff>228600</xdr:rowOff>
    </xdr:to>
    <xdr:sp macro="" textlink="">
      <xdr:nvSpPr>
        <xdr:cNvPr id="3" name="Control 1" hidden="1"/>
        <xdr:cNvSpPr/>
      </xdr:nvSpPr>
      <xdr:spPr>
        <a:xfrm>
          <a:off x="2305050" y="1009650"/>
          <a:ext cx="7143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714375</xdr:colOff>
      <xdr:row>23</xdr:row>
      <xdr:rowOff>189230</xdr:rowOff>
    </xdr:to>
    <xdr:sp macro="" textlink="">
      <xdr:nvSpPr>
        <xdr:cNvPr id="4" name="Control 1" hidden="1"/>
        <xdr:cNvSpPr/>
      </xdr:nvSpPr>
      <xdr:spPr>
        <a:xfrm>
          <a:off x="2305050" y="1009650"/>
          <a:ext cx="7143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85725</xdr:colOff>
      <xdr:row>52</xdr:row>
      <xdr:rowOff>203835</xdr:rowOff>
    </xdr:to>
    <xdr:sp macro="" textlink="">
      <xdr:nvSpPr>
        <xdr:cNvPr id="5" name="Control 1" hidden="1"/>
        <xdr:cNvSpPr/>
      </xdr:nvSpPr>
      <xdr:spPr>
        <a:xfrm>
          <a:off x="2305050" y="1009650"/>
          <a:ext cx="95250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85725</xdr:colOff>
      <xdr:row>53</xdr:row>
      <xdr:rowOff>208280</xdr:rowOff>
    </xdr:to>
    <xdr:sp macro="" textlink="">
      <xdr:nvSpPr>
        <xdr:cNvPr id="6" name="Control 1" hidden="1"/>
        <xdr:cNvSpPr/>
      </xdr:nvSpPr>
      <xdr:spPr>
        <a:xfrm>
          <a:off x="2305050" y="1009650"/>
          <a:ext cx="95250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85725</xdr:colOff>
      <xdr:row>55</xdr:row>
      <xdr:rowOff>151765</xdr:rowOff>
    </xdr:to>
    <xdr:sp macro="" textlink="">
      <xdr:nvSpPr>
        <xdr:cNvPr id="7" name="Control 1" hidden="1"/>
        <xdr:cNvSpPr/>
      </xdr:nvSpPr>
      <xdr:spPr>
        <a:xfrm>
          <a:off x="2305050" y="1009650"/>
          <a:ext cx="9525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85725</xdr:colOff>
      <xdr:row>55</xdr:row>
      <xdr:rowOff>151765</xdr:rowOff>
    </xdr:to>
    <xdr:sp macro="" textlink="">
      <xdr:nvSpPr>
        <xdr:cNvPr id="8" name="Control 1" hidden="1"/>
        <xdr:cNvSpPr/>
      </xdr:nvSpPr>
      <xdr:spPr>
        <a:xfrm>
          <a:off x="2305050" y="1009650"/>
          <a:ext cx="9525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638175</xdr:colOff>
      <xdr:row>40</xdr:row>
      <xdr:rowOff>231140</xdr:rowOff>
    </xdr:to>
    <xdr:sp macro="" textlink="">
      <xdr:nvSpPr>
        <xdr:cNvPr id="9" name="Control 1" hidden="1"/>
        <xdr:cNvSpPr/>
      </xdr:nvSpPr>
      <xdr:spPr>
        <a:xfrm>
          <a:off x="2305050" y="1009650"/>
          <a:ext cx="63817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714375</xdr:colOff>
      <xdr:row>45</xdr:row>
      <xdr:rowOff>228600</xdr:rowOff>
    </xdr:to>
    <xdr:sp macro="" textlink="">
      <xdr:nvSpPr>
        <xdr:cNvPr id="10" name="Control 1" hidden="1"/>
        <xdr:cNvSpPr/>
      </xdr:nvSpPr>
      <xdr:spPr>
        <a:xfrm>
          <a:off x="2305050" y="1009650"/>
          <a:ext cx="7143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714375</xdr:colOff>
      <xdr:row>55</xdr:row>
      <xdr:rowOff>189230</xdr:rowOff>
    </xdr:to>
    <xdr:sp macro="" textlink="">
      <xdr:nvSpPr>
        <xdr:cNvPr id="11" name="Control 1" hidden="1"/>
        <xdr:cNvSpPr/>
      </xdr:nvSpPr>
      <xdr:spPr>
        <a:xfrm>
          <a:off x="2305050" y="1009650"/>
          <a:ext cx="7143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638175</xdr:colOff>
      <xdr:row>38</xdr:row>
      <xdr:rowOff>231140</xdr:rowOff>
    </xdr:to>
    <xdr:sp macro="" textlink="">
      <xdr:nvSpPr>
        <xdr:cNvPr id="12" name="Control 1" hidden="1"/>
        <xdr:cNvSpPr/>
      </xdr:nvSpPr>
      <xdr:spPr>
        <a:xfrm>
          <a:off x="2305050" y="1009650"/>
          <a:ext cx="63817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714375</xdr:colOff>
      <xdr:row>23</xdr:row>
      <xdr:rowOff>228600</xdr:rowOff>
    </xdr:to>
    <xdr:sp macro="" textlink="">
      <xdr:nvSpPr>
        <xdr:cNvPr id="13" name="Control 1" hidden="1"/>
        <xdr:cNvSpPr/>
      </xdr:nvSpPr>
      <xdr:spPr>
        <a:xfrm>
          <a:off x="2305050" y="1009650"/>
          <a:ext cx="7143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714375</xdr:colOff>
      <xdr:row>49</xdr:row>
      <xdr:rowOff>189230</xdr:rowOff>
    </xdr:to>
    <xdr:sp macro="" textlink="">
      <xdr:nvSpPr>
        <xdr:cNvPr id="14" name="Control 1" hidden="1"/>
        <xdr:cNvSpPr/>
      </xdr:nvSpPr>
      <xdr:spPr>
        <a:xfrm>
          <a:off x="2305050" y="1009650"/>
          <a:ext cx="7143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3</xdr:col>
      <xdr:colOff>85725</xdr:colOff>
      <xdr:row>47</xdr:row>
      <xdr:rowOff>203835</xdr:rowOff>
    </xdr:to>
    <xdr:sp macro="" textlink="">
      <xdr:nvSpPr>
        <xdr:cNvPr id="15" name="Control 1" hidden="1"/>
        <xdr:cNvSpPr/>
      </xdr:nvSpPr>
      <xdr:spPr>
        <a:xfrm>
          <a:off x="2305050" y="1009650"/>
          <a:ext cx="95250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638175</xdr:colOff>
      <xdr:row>38</xdr:row>
      <xdr:rowOff>231140</xdr:rowOff>
    </xdr:to>
    <xdr:sp macro="" textlink="">
      <xdr:nvSpPr>
        <xdr:cNvPr id="16" name="Control 1" hidden="1"/>
        <xdr:cNvSpPr/>
      </xdr:nvSpPr>
      <xdr:spPr>
        <a:xfrm>
          <a:off x="2305050" y="1009650"/>
          <a:ext cx="63817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714375</xdr:colOff>
      <xdr:row>23</xdr:row>
      <xdr:rowOff>228600</xdr:rowOff>
    </xdr:to>
    <xdr:sp macro="" textlink="">
      <xdr:nvSpPr>
        <xdr:cNvPr id="17" name="Control 1" hidden="1"/>
        <xdr:cNvSpPr/>
      </xdr:nvSpPr>
      <xdr:spPr>
        <a:xfrm>
          <a:off x="2305050" y="1009650"/>
          <a:ext cx="7143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714375</xdr:colOff>
      <xdr:row>49</xdr:row>
      <xdr:rowOff>189230</xdr:rowOff>
    </xdr:to>
    <xdr:sp macro="" textlink="">
      <xdr:nvSpPr>
        <xdr:cNvPr id="18" name="Control 1" hidden="1"/>
        <xdr:cNvSpPr/>
      </xdr:nvSpPr>
      <xdr:spPr>
        <a:xfrm>
          <a:off x="2305050" y="1009650"/>
          <a:ext cx="7143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3</xdr:col>
      <xdr:colOff>85725</xdr:colOff>
      <xdr:row>47</xdr:row>
      <xdr:rowOff>203835</xdr:rowOff>
    </xdr:to>
    <xdr:sp macro="" textlink="">
      <xdr:nvSpPr>
        <xdr:cNvPr id="19" name="Control 1" hidden="1"/>
        <xdr:cNvSpPr/>
      </xdr:nvSpPr>
      <xdr:spPr>
        <a:xfrm>
          <a:off x="2305050" y="1009650"/>
          <a:ext cx="95250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3</xdr:col>
      <xdr:colOff>85725</xdr:colOff>
      <xdr:row>70</xdr:row>
      <xdr:rowOff>203835</xdr:rowOff>
    </xdr:to>
    <xdr:sp macro="" textlink="">
      <xdr:nvSpPr>
        <xdr:cNvPr id="20" name="Control 1" hidden="1"/>
        <xdr:cNvSpPr/>
      </xdr:nvSpPr>
      <xdr:spPr>
        <a:xfrm>
          <a:off x="2305050" y="1733550"/>
          <a:ext cx="95250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3</xdr:col>
      <xdr:colOff>85725</xdr:colOff>
      <xdr:row>76</xdr:row>
      <xdr:rowOff>208280</xdr:rowOff>
    </xdr:to>
    <xdr:sp macro="" textlink="">
      <xdr:nvSpPr>
        <xdr:cNvPr id="21" name="Control 1" hidden="1"/>
        <xdr:cNvSpPr/>
      </xdr:nvSpPr>
      <xdr:spPr>
        <a:xfrm>
          <a:off x="2305050" y="1733550"/>
          <a:ext cx="95250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</xdr:row>
      <xdr:rowOff>0</xdr:rowOff>
    </xdr:from>
    <xdr:to>
      <xdr:col>3</xdr:col>
      <xdr:colOff>85725</xdr:colOff>
      <xdr:row>78</xdr:row>
      <xdr:rowOff>151765</xdr:rowOff>
    </xdr:to>
    <xdr:sp macro="" textlink="">
      <xdr:nvSpPr>
        <xdr:cNvPr id="22" name="Control 1" hidden="1"/>
        <xdr:cNvSpPr/>
      </xdr:nvSpPr>
      <xdr:spPr>
        <a:xfrm>
          <a:off x="2305050" y="1733550"/>
          <a:ext cx="9525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</xdr:row>
      <xdr:rowOff>0</xdr:rowOff>
    </xdr:from>
    <xdr:to>
      <xdr:col>3</xdr:col>
      <xdr:colOff>85725</xdr:colOff>
      <xdr:row>78</xdr:row>
      <xdr:rowOff>151765</xdr:rowOff>
    </xdr:to>
    <xdr:sp macro="" textlink="">
      <xdr:nvSpPr>
        <xdr:cNvPr id="23" name="Control 1" hidden="1"/>
        <xdr:cNvSpPr/>
      </xdr:nvSpPr>
      <xdr:spPr>
        <a:xfrm>
          <a:off x="2305050" y="1733550"/>
          <a:ext cx="9525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3</xdr:col>
      <xdr:colOff>85725</xdr:colOff>
      <xdr:row>76</xdr:row>
      <xdr:rowOff>208280</xdr:rowOff>
    </xdr:to>
    <xdr:sp macro="" textlink="">
      <xdr:nvSpPr>
        <xdr:cNvPr id="24" name="Control 1" hidden="1"/>
        <xdr:cNvSpPr/>
      </xdr:nvSpPr>
      <xdr:spPr>
        <a:xfrm>
          <a:off x="2305050" y="1733550"/>
          <a:ext cx="95250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</xdr:row>
      <xdr:rowOff>0</xdr:rowOff>
    </xdr:from>
    <xdr:to>
      <xdr:col>3</xdr:col>
      <xdr:colOff>85725</xdr:colOff>
      <xdr:row>78</xdr:row>
      <xdr:rowOff>151765</xdr:rowOff>
    </xdr:to>
    <xdr:sp macro="" textlink="">
      <xdr:nvSpPr>
        <xdr:cNvPr id="25" name="Control 1" hidden="1"/>
        <xdr:cNvSpPr/>
      </xdr:nvSpPr>
      <xdr:spPr>
        <a:xfrm>
          <a:off x="2305050" y="1733550"/>
          <a:ext cx="9525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</xdr:row>
      <xdr:rowOff>0</xdr:rowOff>
    </xdr:from>
    <xdr:to>
      <xdr:col>3</xdr:col>
      <xdr:colOff>85725</xdr:colOff>
      <xdr:row>78</xdr:row>
      <xdr:rowOff>151765</xdr:rowOff>
    </xdr:to>
    <xdr:sp macro="" textlink="">
      <xdr:nvSpPr>
        <xdr:cNvPr id="26" name="Control 1" hidden="1"/>
        <xdr:cNvSpPr/>
      </xdr:nvSpPr>
      <xdr:spPr>
        <a:xfrm>
          <a:off x="2305050" y="1733550"/>
          <a:ext cx="952500" cy="1517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4"/>
  <sheetViews>
    <sheetView tabSelected="1" topLeftCell="E31" workbookViewId="0">
      <selection activeCell="C3" sqref="A3:XFD3"/>
    </sheetView>
  </sheetViews>
  <sheetFormatPr defaultColWidth="9" defaultRowHeight="14.25"/>
  <cols>
    <col min="1" max="1" width="4.375" style="4" customWidth="1"/>
    <col min="2" max="2" width="25.875" style="4" customWidth="1"/>
    <col min="3" max="3" width="11.375" style="4" customWidth="1"/>
    <col min="4" max="4" width="38.25" style="4" customWidth="1"/>
    <col min="5" max="5" width="47.125" style="4" customWidth="1"/>
    <col min="6" max="6" width="11.5" style="4" customWidth="1"/>
    <col min="7" max="7" width="15.5" style="5" customWidth="1"/>
    <col min="8" max="8" width="13.25" style="5" customWidth="1"/>
    <col min="9" max="9" width="14.5" style="6" customWidth="1"/>
    <col min="10" max="10" width="17.5" style="4" customWidth="1"/>
    <col min="11" max="11" width="8.5" style="7" customWidth="1"/>
    <col min="12" max="12" width="9.375" style="7" customWidth="1"/>
    <col min="13" max="16384" width="9" style="4"/>
  </cols>
  <sheetData>
    <row r="1" spans="1:12" s="1" customFormat="1" ht="22.5">
      <c r="A1" s="27" t="s">
        <v>0</v>
      </c>
      <c r="B1" s="27"/>
      <c r="C1" s="27"/>
      <c r="D1" s="27"/>
      <c r="E1" s="27"/>
      <c r="F1" s="27"/>
      <c r="G1" s="28"/>
      <c r="H1" s="29"/>
      <c r="I1" s="30"/>
      <c r="J1" s="27"/>
      <c r="K1" s="31"/>
      <c r="L1" s="31"/>
    </row>
    <row r="2" spans="1:12" s="1" customFormat="1">
      <c r="A2" s="25" t="s">
        <v>1</v>
      </c>
      <c r="B2" s="26" t="s">
        <v>2</v>
      </c>
      <c r="C2" s="26" t="s">
        <v>3</v>
      </c>
      <c r="D2" s="26"/>
      <c r="E2" s="26"/>
      <c r="F2" s="26"/>
      <c r="G2" s="32" t="s">
        <v>4</v>
      </c>
      <c r="H2" s="33"/>
      <c r="I2" s="34"/>
      <c r="J2" s="26" t="s">
        <v>5</v>
      </c>
      <c r="K2" s="35" t="s">
        <v>6</v>
      </c>
      <c r="L2" s="36"/>
    </row>
    <row r="3" spans="1:12" s="1" customFormat="1" ht="42.75">
      <c r="A3" s="25"/>
      <c r="B3" s="26"/>
      <c r="C3" s="8" t="s">
        <v>7</v>
      </c>
      <c r="D3" s="8" t="s">
        <v>8</v>
      </c>
      <c r="E3" s="8" t="s">
        <v>9</v>
      </c>
      <c r="F3" s="8" t="s">
        <v>10</v>
      </c>
      <c r="G3" s="9" t="s">
        <v>11</v>
      </c>
      <c r="H3" s="9" t="s">
        <v>12</v>
      </c>
      <c r="I3" s="8" t="s">
        <v>13</v>
      </c>
      <c r="J3" s="26"/>
      <c r="K3" s="17" t="s">
        <v>14</v>
      </c>
      <c r="L3" s="8" t="s">
        <v>15</v>
      </c>
    </row>
    <row r="4" spans="1:12" s="2" customFormat="1" ht="27.75" customHeight="1">
      <c r="A4" s="22" t="s">
        <v>16</v>
      </c>
      <c r="B4" s="23"/>
      <c r="C4" s="23"/>
      <c r="D4" s="23"/>
      <c r="E4" s="23"/>
      <c r="F4" s="24"/>
      <c r="G4" s="10">
        <f>G5+G66</f>
        <v>9349.7600000000057</v>
      </c>
      <c r="H4" s="10">
        <f>H5+H66</f>
        <v>3903.21</v>
      </c>
      <c r="I4" s="10"/>
      <c r="J4" s="10"/>
      <c r="K4" s="10">
        <f>K5+K66</f>
        <v>22</v>
      </c>
      <c r="L4" s="10">
        <f>L5+L66</f>
        <v>2517</v>
      </c>
    </row>
    <row r="5" spans="1:12" s="2" customFormat="1" ht="27.75" customHeight="1">
      <c r="A5" s="22" t="s">
        <v>17</v>
      </c>
      <c r="B5" s="23"/>
      <c r="C5" s="23"/>
      <c r="D5" s="23"/>
      <c r="E5" s="23"/>
      <c r="F5" s="24"/>
      <c r="G5" s="10">
        <f>SUM(G6:G65)</f>
        <v>8677.1500000000051</v>
      </c>
      <c r="H5" s="10">
        <f>SUM(H6:H65)</f>
        <v>3272</v>
      </c>
      <c r="I5" s="18"/>
      <c r="J5" s="19"/>
      <c r="K5" s="19">
        <v>12</v>
      </c>
      <c r="L5" s="19">
        <v>1587</v>
      </c>
    </row>
    <row r="6" spans="1:12" s="2" customFormat="1" ht="96">
      <c r="A6" s="11">
        <v>1</v>
      </c>
      <c r="B6" s="12" t="s">
        <v>18</v>
      </c>
      <c r="C6" s="13" t="s">
        <v>19</v>
      </c>
      <c r="D6" s="14" t="s">
        <v>20</v>
      </c>
      <c r="E6" s="14" t="s">
        <v>21</v>
      </c>
      <c r="F6" s="15" t="s">
        <v>22</v>
      </c>
      <c r="G6" s="16">
        <v>150</v>
      </c>
      <c r="H6" s="16">
        <v>15</v>
      </c>
      <c r="I6" s="20" t="s">
        <v>23</v>
      </c>
      <c r="J6" s="13" t="s">
        <v>24</v>
      </c>
      <c r="K6" s="16">
        <v>1</v>
      </c>
      <c r="L6" s="16">
        <v>54</v>
      </c>
    </row>
    <row r="7" spans="1:12" s="2" customFormat="1" ht="240">
      <c r="A7" s="11">
        <v>2</v>
      </c>
      <c r="B7" s="12" t="s">
        <v>25</v>
      </c>
      <c r="C7" s="13" t="s">
        <v>26</v>
      </c>
      <c r="D7" s="14" t="s">
        <v>27</v>
      </c>
      <c r="E7" s="14" t="s">
        <v>28</v>
      </c>
      <c r="F7" s="15" t="s">
        <v>22</v>
      </c>
      <c r="G7" s="16">
        <v>150</v>
      </c>
      <c r="H7" s="16">
        <v>15</v>
      </c>
      <c r="I7" s="20" t="s">
        <v>23</v>
      </c>
      <c r="J7" s="13" t="s">
        <v>24</v>
      </c>
      <c r="K7" s="16">
        <v>0</v>
      </c>
      <c r="L7" s="16">
        <v>14</v>
      </c>
    </row>
    <row r="8" spans="1:12" s="2" customFormat="1" ht="132">
      <c r="A8" s="11">
        <v>3</v>
      </c>
      <c r="B8" s="12" t="s">
        <v>29</v>
      </c>
      <c r="C8" s="13" t="s">
        <v>30</v>
      </c>
      <c r="D8" s="14" t="s">
        <v>31</v>
      </c>
      <c r="E8" s="14" t="s">
        <v>32</v>
      </c>
      <c r="F8" s="15" t="s">
        <v>22</v>
      </c>
      <c r="G8" s="16">
        <v>150</v>
      </c>
      <c r="H8" s="16">
        <v>15</v>
      </c>
      <c r="I8" s="20" t="s">
        <v>23</v>
      </c>
      <c r="J8" s="13" t="s">
        <v>24</v>
      </c>
      <c r="K8" s="16">
        <v>0</v>
      </c>
      <c r="L8" s="16">
        <v>51</v>
      </c>
    </row>
    <row r="9" spans="1:12" s="2" customFormat="1" ht="85.5">
      <c r="A9" s="11">
        <v>4</v>
      </c>
      <c r="B9" s="12" t="s">
        <v>33</v>
      </c>
      <c r="C9" s="13" t="s">
        <v>34</v>
      </c>
      <c r="D9" s="14" t="s">
        <v>35</v>
      </c>
      <c r="E9" s="14" t="s">
        <v>36</v>
      </c>
      <c r="F9" s="15" t="s">
        <v>22</v>
      </c>
      <c r="G9" s="16">
        <v>150</v>
      </c>
      <c r="H9" s="16">
        <v>15</v>
      </c>
      <c r="I9" s="20" t="s">
        <v>23</v>
      </c>
      <c r="J9" s="13" t="s">
        <v>24</v>
      </c>
      <c r="K9" s="16">
        <v>0</v>
      </c>
      <c r="L9" s="16">
        <v>14</v>
      </c>
    </row>
    <row r="10" spans="1:12" s="2" customFormat="1" ht="192">
      <c r="A10" s="11">
        <v>5</v>
      </c>
      <c r="B10" s="12" t="s">
        <v>37</v>
      </c>
      <c r="C10" s="13" t="s">
        <v>38</v>
      </c>
      <c r="D10" s="14" t="s">
        <v>39</v>
      </c>
      <c r="E10" s="14" t="s">
        <v>40</v>
      </c>
      <c r="F10" s="15" t="s">
        <v>22</v>
      </c>
      <c r="G10" s="16">
        <v>150</v>
      </c>
      <c r="H10" s="16">
        <v>15</v>
      </c>
      <c r="I10" s="20" t="s">
        <v>23</v>
      </c>
      <c r="J10" s="13" t="s">
        <v>24</v>
      </c>
      <c r="K10" s="16">
        <v>0</v>
      </c>
      <c r="L10" s="16">
        <v>25</v>
      </c>
    </row>
    <row r="11" spans="1:12" s="2" customFormat="1" ht="85.5">
      <c r="A11" s="11">
        <v>6</v>
      </c>
      <c r="B11" s="12" t="s">
        <v>41</v>
      </c>
      <c r="C11" s="13" t="s">
        <v>42</v>
      </c>
      <c r="D11" s="14" t="s">
        <v>43</v>
      </c>
      <c r="E11" s="14" t="s">
        <v>44</v>
      </c>
      <c r="F11" s="15" t="s">
        <v>22</v>
      </c>
      <c r="G11" s="16">
        <v>150</v>
      </c>
      <c r="H11" s="16">
        <v>15</v>
      </c>
      <c r="I11" s="20" t="s">
        <v>23</v>
      </c>
      <c r="J11" s="13" t="s">
        <v>24</v>
      </c>
      <c r="K11" s="16">
        <v>0</v>
      </c>
      <c r="L11" s="16">
        <v>57</v>
      </c>
    </row>
    <row r="12" spans="1:12" s="2" customFormat="1" ht="85.5">
      <c r="A12" s="11">
        <v>7</v>
      </c>
      <c r="B12" s="12" t="s">
        <v>45</v>
      </c>
      <c r="C12" s="13" t="s">
        <v>46</v>
      </c>
      <c r="D12" s="14" t="s">
        <v>47</v>
      </c>
      <c r="E12" s="14" t="s">
        <v>48</v>
      </c>
      <c r="F12" s="15" t="s">
        <v>22</v>
      </c>
      <c r="G12" s="16">
        <v>150</v>
      </c>
      <c r="H12" s="16">
        <v>15</v>
      </c>
      <c r="I12" s="20" t="s">
        <v>23</v>
      </c>
      <c r="J12" s="13" t="s">
        <v>24</v>
      </c>
      <c r="K12" s="16">
        <v>0</v>
      </c>
      <c r="L12" s="16">
        <v>8</v>
      </c>
    </row>
    <row r="13" spans="1:12" s="2" customFormat="1" ht="85.5">
      <c r="A13" s="11">
        <v>8</v>
      </c>
      <c r="B13" s="12" t="s">
        <v>49</v>
      </c>
      <c r="C13" s="13" t="s">
        <v>50</v>
      </c>
      <c r="D13" s="14" t="s">
        <v>51</v>
      </c>
      <c r="E13" s="14" t="s">
        <v>52</v>
      </c>
      <c r="F13" s="15" t="s">
        <v>22</v>
      </c>
      <c r="G13" s="16">
        <v>150</v>
      </c>
      <c r="H13" s="16">
        <v>15</v>
      </c>
      <c r="I13" s="20" t="s">
        <v>23</v>
      </c>
      <c r="J13" s="13" t="s">
        <v>24</v>
      </c>
      <c r="K13" s="16">
        <v>1</v>
      </c>
      <c r="L13" s="16">
        <v>38</v>
      </c>
    </row>
    <row r="14" spans="1:12" s="2" customFormat="1" ht="228">
      <c r="A14" s="11">
        <v>9</v>
      </c>
      <c r="B14" s="12" t="s">
        <v>53</v>
      </c>
      <c r="C14" s="13" t="s">
        <v>54</v>
      </c>
      <c r="D14" s="14" t="s">
        <v>55</v>
      </c>
      <c r="E14" s="14" t="s">
        <v>56</v>
      </c>
      <c r="F14" s="15" t="s">
        <v>57</v>
      </c>
      <c r="G14" s="16">
        <v>90</v>
      </c>
      <c r="H14" s="16">
        <v>90</v>
      </c>
      <c r="I14" s="20" t="s">
        <v>58</v>
      </c>
      <c r="J14" s="13" t="s">
        <v>59</v>
      </c>
      <c r="K14" s="16">
        <v>1</v>
      </c>
      <c r="L14" s="16">
        <v>59</v>
      </c>
    </row>
    <row r="15" spans="1:12" s="2" customFormat="1" ht="144">
      <c r="A15" s="11">
        <v>10</v>
      </c>
      <c r="B15" s="12" t="s">
        <v>60</v>
      </c>
      <c r="C15" s="13" t="s">
        <v>61</v>
      </c>
      <c r="D15" s="14" t="s">
        <v>62</v>
      </c>
      <c r="E15" s="14" t="s">
        <v>63</v>
      </c>
      <c r="F15" s="15" t="s">
        <v>57</v>
      </c>
      <c r="G15" s="16">
        <v>180</v>
      </c>
      <c r="H15" s="16">
        <v>180</v>
      </c>
      <c r="I15" s="20" t="s">
        <v>58</v>
      </c>
      <c r="J15" s="13" t="s">
        <v>24</v>
      </c>
      <c r="K15" s="16">
        <v>0</v>
      </c>
      <c r="L15" s="16">
        <v>16</v>
      </c>
    </row>
    <row r="16" spans="1:12" s="2" customFormat="1" ht="144">
      <c r="A16" s="11">
        <v>11</v>
      </c>
      <c r="B16" s="12" t="s">
        <v>64</v>
      </c>
      <c r="C16" s="13" t="s">
        <v>61</v>
      </c>
      <c r="D16" s="14" t="s">
        <v>65</v>
      </c>
      <c r="E16" s="14" t="s">
        <v>66</v>
      </c>
      <c r="F16" s="15" t="s">
        <v>57</v>
      </c>
      <c r="G16" s="16">
        <v>124.6</v>
      </c>
      <c r="H16" s="16">
        <v>124.6</v>
      </c>
      <c r="I16" s="20" t="s">
        <v>58</v>
      </c>
      <c r="J16" s="13" t="s">
        <v>24</v>
      </c>
      <c r="K16" s="16">
        <v>0</v>
      </c>
      <c r="L16" s="16">
        <v>16</v>
      </c>
    </row>
    <row r="17" spans="1:12" s="2" customFormat="1" ht="36">
      <c r="A17" s="11">
        <v>12</v>
      </c>
      <c r="B17" s="12" t="s">
        <v>67</v>
      </c>
      <c r="C17" s="13" t="s">
        <v>68</v>
      </c>
      <c r="D17" s="14" t="s">
        <v>69</v>
      </c>
      <c r="E17" s="14" t="s">
        <v>70</v>
      </c>
      <c r="F17" s="15" t="s">
        <v>57</v>
      </c>
      <c r="G17" s="16">
        <v>5.4</v>
      </c>
      <c r="H17" s="16">
        <v>5</v>
      </c>
      <c r="I17" s="20" t="s">
        <v>71</v>
      </c>
      <c r="J17" s="13" t="s">
        <v>24</v>
      </c>
      <c r="K17" s="16">
        <v>1</v>
      </c>
      <c r="L17" s="16">
        <v>40</v>
      </c>
    </row>
    <row r="18" spans="1:12" s="2" customFormat="1" ht="48">
      <c r="A18" s="11">
        <v>13</v>
      </c>
      <c r="B18" s="12" t="s">
        <v>72</v>
      </c>
      <c r="C18" s="13" t="s">
        <v>73</v>
      </c>
      <c r="D18" s="14" t="s">
        <v>74</v>
      </c>
      <c r="E18" s="14" t="s">
        <v>75</v>
      </c>
      <c r="F18" s="15" t="s">
        <v>57</v>
      </c>
      <c r="G18" s="16">
        <v>40.5</v>
      </c>
      <c r="H18" s="16">
        <v>40</v>
      </c>
      <c r="I18" s="20" t="s">
        <v>71</v>
      </c>
      <c r="J18" s="13" t="s">
        <v>76</v>
      </c>
      <c r="K18" s="16">
        <v>1</v>
      </c>
      <c r="L18" s="16">
        <v>80</v>
      </c>
    </row>
    <row r="19" spans="1:12" s="2" customFormat="1" ht="36">
      <c r="A19" s="11">
        <v>14</v>
      </c>
      <c r="B19" s="12" t="s">
        <v>77</v>
      </c>
      <c r="C19" s="13" t="s">
        <v>78</v>
      </c>
      <c r="D19" s="14" t="s">
        <v>79</v>
      </c>
      <c r="E19" s="14" t="s">
        <v>80</v>
      </c>
      <c r="F19" s="15" t="s">
        <v>57</v>
      </c>
      <c r="G19" s="16">
        <v>5.0999999999999996</v>
      </c>
      <c r="H19" s="16">
        <v>5</v>
      </c>
      <c r="I19" s="20" t="s">
        <v>71</v>
      </c>
      <c r="J19" s="13" t="s">
        <v>24</v>
      </c>
      <c r="K19" s="16">
        <v>1</v>
      </c>
      <c r="L19" s="16">
        <v>29</v>
      </c>
    </row>
    <row r="20" spans="1:12" s="2" customFormat="1" ht="72">
      <c r="A20" s="11">
        <v>15</v>
      </c>
      <c r="B20" s="12" t="s">
        <v>81</v>
      </c>
      <c r="C20" s="13" t="s">
        <v>82</v>
      </c>
      <c r="D20" s="14" t="s">
        <v>83</v>
      </c>
      <c r="E20" s="14" t="s">
        <v>84</v>
      </c>
      <c r="F20" s="15" t="s">
        <v>57</v>
      </c>
      <c r="G20" s="16">
        <v>12</v>
      </c>
      <c r="H20" s="16">
        <v>12</v>
      </c>
      <c r="I20" s="20" t="s">
        <v>58</v>
      </c>
      <c r="J20" s="13" t="s">
        <v>24</v>
      </c>
      <c r="K20" s="16">
        <v>0</v>
      </c>
      <c r="L20" s="16">
        <v>26</v>
      </c>
    </row>
    <row r="21" spans="1:12" s="2" customFormat="1" ht="228">
      <c r="A21" s="11">
        <v>16</v>
      </c>
      <c r="B21" s="12" t="s">
        <v>85</v>
      </c>
      <c r="C21" s="13" t="s">
        <v>82</v>
      </c>
      <c r="D21" s="14" t="s">
        <v>86</v>
      </c>
      <c r="E21" s="14" t="s">
        <v>87</v>
      </c>
      <c r="F21" s="15" t="s">
        <v>57</v>
      </c>
      <c r="G21" s="16">
        <v>351.4</v>
      </c>
      <c r="H21" s="16">
        <v>351.4</v>
      </c>
      <c r="I21" s="20" t="s">
        <v>58</v>
      </c>
      <c r="J21" s="13" t="s">
        <v>59</v>
      </c>
      <c r="K21" s="16">
        <v>0</v>
      </c>
      <c r="L21" s="16">
        <v>26</v>
      </c>
    </row>
    <row r="22" spans="1:12" s="2" customFormat="1" ht="409.5">
      <c r="A22" s="11">
        <v>17</v>
      </c>
      <c r="B22" s="12" t="s">
        <v>88</v>
      </c>
      <c r="C22" s="13" t="s">
        <v>82</v>
      </c>
      <c r="D22" s="14" t="s">
        <v>89</v>
      </c>
      <c r="E22" s="14" t="s">
        <v>90</v>
      </c>
      <c r="F22" s="15" t="s">
        <v>57</v>
      </c>
      <c r="G22" s="16">
        <v>289.79000000000002</v>
      </c>
      <c r="H22" s="16">
        <v>130</v>
      </c>
      <c r="I22" s="20" t="s">
        <v>58</v>
      </c>
      <c r="J22" s="13" t="s">
        <v>24</v>
      </c>
      <c r="K22" s="16">
        <v>0</v>
      </c>
      <c r="L22" s="16">
        <v>26</v>
      </c>
    </row>
    <row r="23" spans="1:12" s="2" customFormat="1" ht="132">
      <c r="A23" s="11">
        <v>18</v>
      </c>
      <c r="B23" s="12" t="s">
        <v>91</v>
      </c>
      <c r="C23" s="13" t="s">
        <v>92</v>
      </c>
      <c r="D23" s="14" t="s">
        <v>93</v>
      </c>
      <c r="E23" s="14" t="s">
        <v>94</v>
      </c>
      <c r="F23" s="15" t="s">
        <v>57</v>
      </c>
      <c r="G23" s="16">
        <v>117</v>
      </c>
      <c r="H23" s="16">
        <v>112</v>
      </c>
      <c r="I23" s="20" t="s">
        <v>58</v>
      </c>
      <c r="J23" s="13" t="s">
        <v>24</v>
      </c>
      <c r="K23" s="16">
        <v>0</v>
      </c>
      <c r="L23" s="16">
        <v>7</v>
      </c>
    </row>
    <row r="24" spans="1:12" s="2" customFormat="1" ht="60">
      <c r="A24" s="11">
        <v>19</v>
      </c>
      <c r="B24" s="12" t="s">
        <v>95</v>
      </c>
      <c r="C24" s="13" t="s">
        <v>96</v>
      </c>
      <c r="D24" s="14" t="s">
        <v>97</v>
      </c>
      <c r="E24" s="14" t="s">
        <v>98</v>
      </c>
      <c r="F24" s="15" t="s">
        <v>57</v>
      </c>
      <c r="G24" s="16">
        <v>750</v>
      </c>
      <c r="H24" s="16">
        <v>150</v>
      </c>
      <c r="I24" s="20" t="s">
        <v>58</v>
      </c>
      <c r="J24" s="13" t="s">
        <v>24</v>
      </c>
      <c r="K24" s="16"/>
      <c r="L24" s="16">
        <v>39</v>
      </c>
    </row>
    <row r="25" spans="1:12" ht="48">
      <c r="A25" s="11">
        <v>20</v>
      </c>
      <c r="B25" s="12" t="s">
        <v>99</v>
      </c>
      <c r="C25" s="13" t="s">
        <v>92</v>
      </c>
      <c r="D25" s="14" t="s">
        <v>100</v>
      </c>
      <c r="E25" s="14" t="s">
        <v>98</v>
      </c>
      <c r="F25" s="15" t="s">
        <v>57</v>
      </c>
      <c r="G25" s="16">
        <v>250</v>
      </c>
      <c r="H25" s="16">
        <v>90</v>
      </c>
      <c r="I25" s="20" t="s">
        <v>58</v>
      </c>
      <c r="J25" s="13" t="s">
        <v>24</v>
      </c>
      <c r="K25" s="16"/>
      <c r="L25" s="16">
        <v>27</v>
      </c>
    </row>
    <row r="26" spans="1:12" ht="72">
      <c r="A26" s="11">
        <v>21</v>
      </c>
      <c r="B26" s="12" t="s">
        <v>101</v>
      </c>
      <c r="C26" s="13" t="s">
        <v>92</v>
      </c>
      <c r="D26" s="14" t="s">
        <v>102</v>
      </c>
      <c r="E26" s="14" t="s">
        <v>98</v>
      </c>
      <c r="F26" s="15" t="s">
        <v>57</v>
      </c>
      <c r="G26" s="16">
        <v>200</v>
      </c>
      <c r="H26" s="16">
        <v>120</v>
      </c>
      <c r="I26" s="20" t="s">
        <v>58</v>
      </c>
      <c r="J26" s="13" t="s">
        <v>24</v>
      </c>
      <c r="K26" s="16"/>
      <c r="L26" s="16">
        <v>27</v>
      </c>
    </row>
    <row r="27" spans="1:12" ht="36">
      <c r="A27" s="11">
        <v>22</v>
      </c>
      <c r="B27" s="12" t="s">
        <v>103</v>
      </c>
      <c r="C27" s="13" t="s">
        <v>92</v>
      </c>
      <c r="D27" s="14" t="s">
        <v>104</v>
      </c>
      <c r="E27" s="14" t="s">
        <v>98</v>
      </c>
      <c r="F27" s="15" t="s">
        <v>57</v>
      </c>
      <c r="G27" s="16">
        <v>1020</v>
      </c>
      <c r="H27" s="16">
        <v>220</v>
      </c>
      <c r="I27" s="20" t="s">
        <v>58</v>
      </c>
      <c r="J27" s="13" t="s">
        <v>24</v>
      </c>
      <c r="K27" s="16"/>
      <c r="L27" s="16">
        <v>27</v>
      </c>
    </row>
    <row r="28" spans="1:12" ht="84">
      <c r="A28" s="11">
        <v>23</v>
      </c>
      <c r="B28" s="12" t="s">
        <v>105</v>
      </c>
      <c r="C28" s="13" t="s">
        <v>106</v>
      </c>
      <c r="D28" s="14" t="s">
        <v>107</v>
      </c>
      <c r="E28" s="14" t="s">
        <v>98</v>
      </c>
      <c r="F28" s="15" t="s">
        <v>57</v>
      </c>
      <c r="G28" s="16">
        <v>70</v>
      </c>
      <c r="H28" s="16">
        <v>20</v>
      </c>
      <c r="I28" s="20" t="s">
        <v>58</v>
      </c>
      <c r="J28" s="13" t="s">
        <v>24</v>
      </c>
      <c r="K28" s="16"/>
      <c r="L28" s="16"/>
    </row>
    <row r="29" spans="1:12" ht="28.5">
      <c r="A29" s="11">
        <v>24</v>
      </c>
      <c r="B29" s="12" t="s">
        <v>108</v>
      </c>
      <c r="C29" s="13" t="s">
        <v>109</v>
      </c>
      <c r="D29" s="14" t="s">
        <v>110</v>
      </c>
      <c r="E29" s="14" t="s">
        <v>110</v>
      </c>
      <c r="F29" s="15" t="s">
        <v>57</v>
      </c>
      <c r="G29" s="16">
        <v>5</v>
      </c>
      <c r="H29" s="16">
        <v>5</v>
      </c>
      <c r="I29" s="20" t="s">
        <v>71</v>
      </c>
      <c r="J29" s="13" t="s">
        <v>24</v>
      </c>
      <c r="K29" s="16">
        <v>1</v>
      </c>
      <c r="L29" s="16">
        <v>46</v>
      </c>
    </row>
    <row r="30" spans="1:12" ht="28.5">
      <c r="A30" s="11">
        <v>25</v>
      </c>
      <c r="B30" s="12" t="s">
        <v>111</v>
      </c>
      <c r="C30" s="13" t="s">
        <v>112</v>
      </c>
      <c r="D30" s="14" t="s">
        <v>113</v>
      </c>
      <c r="E30" s="14" t="s">
        <v>114</v>
      </c>
      <c r="F30" s="15" t="s">
        <v>57</v>
      </c>
      <c r="G30" s="16">
        <v>20.6</v>
      </c>
      <c r="H30" s="16">
        <v>20</v>
      </c>
      <c r="I30" s="20" t="s">
        <v>71</v>
      </c>
      <c r="J30" s="13" t="s">
        <v>115</v>
      </c>
      <c r="K30" s="16">
        <v>1</v>
      </c>
      <c r="L30" s="16">
        <v>7</v>
      </c>
    </row>
    <row r="31" spans="1:12" ht="28.5">
      <c r="A31" s="11">
        <v>26</v>
      </c>
      <c r="B31" s="12" t="s">
        <v>116</v>
      </c>
      <c r="C31" s="13" t="s">
        <v>112</v>
      </c>
      <c r="D31" s="14" t="s">
        <v>117</v>
      </c>
      <c r="E31" s="14" t="s">
        <v>118</v>
      </c>
      <c r="F31" s="15" t="s">
        <v>57</v>
      </c>
      <c r="G31" s="16">
        <v>5.2</v>
      </c>
      <c r="H31" s="16">
        <v>5</v>
      </c>
      <c r="I31" s="20" t="s">
        <v>71</v>
      </c>
      <c r="J31" s="13" t="s">
        <v>115</v>
      </c>
      <c r="K31" s="16">
        <v>1</v>
      </c>
      <c r="L31" s="16">
        <v>7</v>
      </c>
    </row>
    <row r="32" spans="1:12" ht="48">
      <c r="A32" s="11">
        <v>27</v>
      </c>
      <c r="B32" s="12" t="s">
        <v>119</v>
      </c>
      <c r="C32" s="13" t="s">
        <v>120</v>
      </c>
      <c r="D32" s="14" t="s">
        <v>121</v>
      </c>
      <c r="E32" s="14" t="s">
        <v>98</v>
      </c>
      <c r="F32" s="15" t="s">
        <v>57</v>
      </c>
      <c r="G32" s="16">
        <v>920</v>
      </c>
      <c r="H32" s="16">
        <v>230</v>
      </c>
      <c r="I32" s="20" t="s">
        <v>58</v>
      </c>
      <c r="J32" s="13" t="s">
        <v>24</v>
      </c>
      <c r="K32" s="16"/>
      <c r="L32" s="16"/>
    </row>
    <row r="33" spans="1:12" ht="28.5">
      <c r="A33" s="11">
        <v>28</v>
      </c>
      <c r="B33" s="12" t="s">
        <v>122</v>
      </c>
      <c r="C33" s="13" t="s">
        <v>123</v>
      </c>
      <c r="D33" s="14" t="s">
        <v>124</v>
      </c>
      <c r="E33" s="14" t="s">
        <v>125</v>
      </c>
      <c r="F33" s="15" t="s">
        <v>57</v>
      </c>
      <c r="G33" s="16">
        <v>5.0999999999999996</v>
      </c>
      <c r="H33" s="16">
        <v>5</v>
      </c>
      <c r="I33" s="20" t="s">
        <v>71</v>
      </c>
      <c r="J33" s="13" t="s">
        <v>24</v>
      </c>
      <c r="K33" s="16"/>
      <c r="L33" s="16">
        <v>14</v>
      </c>
    </row>
    <row r="34" spans="1:12" ht="36">
      <c r="A34" s="11">
        <v>29</v>
      </c>
      <c r="B34" s="12" t="s">
        <v>126</v>
      </c>
      <c r="C34" s="13" t="s">
        <v>127</v>
      </c>
      <c r="D34" s="14" t="s">
        <v>128</v>
      </c>
      <c r="E34" s="14" t="s">
        <v>80</v>
      </c>
      <c r="F34" s="15" t="s">
        <v>57</v>
      </c>
      <c r="G34" s="16">
        <v>5.0999999999999996</v>
      </c>
      <c r="H34" s="16">
        <v>5</v>
      </c>
      <c r="I34" s="20" t="s">
        <v>71</v>
      </c>
      <c r="J34" s="13" t="s">
        <v>24</v>
      </c>
      <c r="K34" s="16">
        <v>1</v>
      </c>
      <c r="L34" s="16">
        <v>23</v>
      </c>
    </row>
    <row r="35" spans="1:12" ht="36">
      <c r="A35" s="11">
        <v>30</v>
      </c>
      <c r="B35" s="12" t="s">
        <v>129</v>
      </c>
      <c r="C35" s="13" t="s">
        <v>130</v>
      </c>
      <c r="D35" s="14" t="s">
        <v>128</v>
      </c>
      <c r="E35" s="14" t="s">
        <v>80</v>
      </c>
      <c r="F35" s="15" t="s">
        <v>57</v>
      </c>
      <c r="G35" s="16">
        <v>5.0999999999999996</v>
      </c>
      <c r="H35" s="16">
        <v>5</v>
      </c>
      <c r="I35" s="20" t="s">
        <v>71</v>
      </c>
      <c r="J35" s="13" t="s">
        <v>24</v>
      </c>
      <c r="K35" s="16">
        <v>1</v>
      </c>
      <c r="L35" s="16">
        <v>24</v>
      </c>
    </row>
    <row r="36" spans="1:12" ht="28.5">
      <c r="A36" s="11">
        <v>31</v>
      </c>
      <c r="B36" s="12" t="s">
        <v>131</v>
      </c>
      <c r="C36" s="13" t="s">
        <v>132</v>
      </c>
      <c r="D36" s="14" t="s">
        <v>133</v>
      </c>
      <c r="E36" s="14" t="s">
        <v>134</v>
      </c>
      <c r="F36" s="15" t="s">
        <v>57</v>
      </c>
      <c r="G36" s="16">
        <v>4</v>
      </c>
      <c r="H36" s="16">
        <v>4</v>
      </c>
      <c r="I36" s="20" t="s">
        <v>71</v>
      </c>
      <c r="J36" s="13" t="s">
        <v>115</v>
      </c>
      <c r="K36" s="16">
        <v>1</v>
      </c>
      <c r="L36" s="16">
        <v>92</v>
      </c>
    </row>
    <row r="37" spans="1:12" ht="36">
      <c r="A37" s="11">
        <v>32</v>
      </c>
      <c r="B37" s="12" t="s">
        <v>135</v>
      </c>
      <c r="C37" s="13" t="s">
        <v>136</v>
      </c>
      <c r="D37" s="14" t="s">
        <v>128</v>
      </c>
      <c r="E37" s="14" t="s">
        <v>80</v>
      </c>
      <c r="F37" s="15" t="s">
        <v>57</v>
      </c>
      <c r="G37" s="16">
        <v>5.0999999999999996</v>
      </c>
      <c r="H37" s="16">
        <v>5</v>
      </c>
      <c r="I37" s="20" t="s">
        <v>71</v>
      </c>
      <c r="J37" s="13" t="s">
        <v>24</v>
      </c>
      <c r="K37" s="16">
        <v>1</v>
      </c>
      <c r="L37" s="16">
        <v>23</v>
      </c>
    </row>
    <row r="38" spans="1:12" ht="36">
      <c r="A38" s="11">
        <v>33</v>
      </c>
      <c r="B38" s="12" t="s">
        <v>137</v>
      </c>
      <c r="C38" s="13" t="s">
        <v>138</v>
      </c>
      <c r="D38" s="14" t="s">
        <v>128</v>
      </c>
      <c r="E38" s="14" t="s">
        <v>80</v>
      </c>
      <c r="F38" s="15" t="s">
        <v>57</v>
      </c>
      <c r="G38" s="16">
        <v>5.0999999999999996</v>
      </c>
      <c r="H38" s="16">
        <v>5</v>
      </c>
      <c r="I38" s="20" t="s">
        <v>71</v>
      </c>
      <c r="J38" s="13" t="s">
        <v>24</v>
      </c>
      <c r="K38" s="16">
        <v>1</v>
      </c>
      <c r="L38" s="16">
        <v>26</v>
      </c>
    </row>
    <row r="39" spans="1:12" ht="108">
      <c r="A39" s="11">
        <v>34</v>
      </c>
      <c r="B39" s="12" t="s">
        <v>139</v>
      </c>
      <c r="C39" s="13" t="s">
        <v>140</v>
      </c>
      <c r="D39" s="14" t="s">
        <v>141</v>
      </c>
      <c r="E39" s="14" t="s">
        <v>98</v>
      </c>
      <c r="F39" s="15" t="s">
        <v>57</v>
      </c>
      <c r="G39" s="16">
        <v>1280</v>
      </c>
      <c r="H39" s="16">
        <v>320</v>
      </c>
      <c r="I39" s="20" t="s">
        <v>58</v>
      </c>
      <c r="J39" s="13" t="s">
        <v>24</v>
      </c>
      <c r="K39" s="16"/>
      <c r="L39" s="16"/>
    </row>
    <row r="40" spans="1:12" ht="36">
      <c r="A40" s="11">
        <v>35</v>
      </c>
      <c r="B40" s="12" t="s">
        <v>142</v>
      </c>
      <c r="C40" s="13" t="s">
        <v>143</v>
      </c>
      <c r="D40" s="14" t="s">
        <v>128</v>
      </c>
      <c r="E40" s="14" t="s">
        <v>80</v>
      </c>
      <c r="F40" s="15" t="s">
        <v>57</v>
      </c>
      <c r="G40" s="16">
        <v>5.0999999999999996</v>
      </c>
      <c r="H40" s="16">
        <v>5</v>
      </c>
      <c r="I40" s="20" t="s">
        <v>71</v>
      </c>
      <c r="J40" s="13" t="s">
        <v>24</v>
      </c>
      <c r="K40" s="16">
        <v>1</v>
      </c>
      <c r="L40" s="16">
        <v>25</v>
      </c>
    </row>
    <row r="41" spans="1:12" ht="36">
      <c r="A41" s="11">
        <v>36</v>
      </c>
      <c r="B41" s="12" t="s">
        <v>144</v>
      </c>
      <c r="C41" s="13" t="s">
        <v>145</v>
      </c>
      <c r="D41" s="14" t="s">
        <v>128</v>
      </c>
      <c r="E41" s="14" t="s">
        <v>80</v>
      </c>
      <c r="F41" s="15" t="s">
        <v>57</v>
      </c>
      <c r="G41" s="16">
        <v>5.0999999999999996</v>
      </c>
      <c r="H41" s="16">
        <v>5</v>
      </c>
      <c r="I41" s="20" t="s">
        <v>71</v>
      </c>
      <c r="J41" s="13" t="s">
        <v>24</v>
      </c>
      <c r="K41" s="16">
        <v>1</v>
      </c>
      <c r="L41" s="16">
        <v>22</v>
      </c>
    </row>
    <row r="42" spans="1:12" ht="28.5">
      <c r="A42" s="11">
        <v>37</v>
      </c>
      <c r="B42" s="12" t="s">
        <v>146</v>
      </c>
      <c r="C42" s="13" t="s">
        <v>147</v>
      </c>
      <c r="D42" s="14" t="s">
        <v>148</v>
      </c>
      <c r="E42" s="14" t="s">
        <v>149</v>
      </c>
      <c r="F42" s="15" t="s">
        <v>57</v>
      </c>
      <c r="G42" s="16">
        <v>30.5</v>
      </c>
      <c r="H42" s="16">
        <v>30</v>
      </c>
      <c r="I42" s="20" t="s">
        <v>71</v>
      </c>
      <c r="J42" s="13" t="s">
        <v>150</v>
      </c>
      <c r="K42" s="16">
        <v>1</v>
      </c>
      <c r="L42" s="16">
        <v>12</v>
      </c>
    </row>
    <row r="43" spans="1:12" ht="28.5">
      <c r="A43" s="11">
        <v>38</v>
      </c>
      <c r="B43" s="12" t="s">
        <v>151</v>
      </c>
      <c r="C43" s="13" t="s">
        <v>147</v>
      </c>
      <c r="D43" s="14" t="s">
        <v>152</v>
      </c>
      <c r="E43" s="14" t="s">
        <v>153</v>
      </c>
      <c r="F43" s="15" t="s">
        <v>57</v>
      </c>
      <c r="G43" s="16">
        <v>30.2</v>
      </c>
      <c r="H43" s="16">
        <v>30</v>
      </c>
      <c r="I43" s="20" t="s">
        <v>71</v>
      </c>
      <c r="J43" s="13" t="s">
        <v>150</v>
      </c>
      <c r="K43" s="16">
        <v>1</v>
      </c>
      <c r="L43" s="16">
        <v>10</v>
      </c>
    </row>
    <row r="44" spans="1:12" ht="36">
      <c r="A44" s="11">
        <v>39</v>
      </c>
      <c r="B44" s="12" t="s">
        <v>154</v>
      </c>
      <c r="C44" s="13" t="s">
        <v>155</v>
      </c>
      <c r="D44" s="14" t="s">
        <v>128</v>
      </c>
      <c r="E44" s="14" t="s">
        <v>80</v>
      </c>
      <c r="F44" s="15" t="s">
        <v>57</v>
      </c>
      <c r="G44" s="16">
        <v>5.0999999999999996</v>
      </c>
      <c r="H44" s="16">
        <v>5</v>
      </c>
      <c r="I44" s="20" t="s">
        <v>71</v>
      </c>
      <c r="J44" s="13" t="s">
        <v>24</v>
      </c>
      <c r="K44" s="16">
        <v>1</v>
      </c>
      <c r="L44" s="16">
        <v>18</v>
      </c>
    </row>
    <row r="45" spans="1:12" ht="36">
      <c r="A45" s="11">
        <v>40</v>
      </c>
      <c r="B45" s="12" t="s">
        <v>156</v>
      </c>
      <c r="C45" s="13" t="s">
        <v>157</v>
      </c>
      <c r="D45" s="14" t="s">
        <v>128</v>
      </c>
      <c r="E45" s="14" t="s">
        <v>80</v>
      </c>
      <c r="F45" s="15" t="s">
        <v>57</v>
      </c>
      <c r="G45" s="16">
        <v>5.0999999999999996</v>
      </c>
      <c r="H45" s="16">
        <v>5</v>
      </c>
      <c r="I45" s="20" t="s">
        <v>71</v>
      </c>
      <c r="J45" s="13" t="s">
        <v>24</v>
      </c>
      <c r="K45" s="16">
        <v>1</v>
      </c>
      <c r="L45" s="16">
        <v>28</v>
      </c>
    </row>
    <row r="46" spans="1:12" ht="36">
      <c r="A46" s="11">
        <v>41</v>
      </c>
      <c r="B46" s="12" t="s">
        <v>158</v>
      </c>
      <c r="C46" s="13" t="s">
        <v>159</v>
      </c>
      <c r="D46" s="14" t="s">
        <v>128</v>
      </c>
      <c r="E46" s="14" t="s">
        <v>80</v>
      </c>
      <c r="F46" s="15" t="s">
        <v>57</v>
      </c>
      <c r="G46" s="16">
        <v>5.0999999999999996</v>
      </c>
      <c r="H46" s="16">
        <v>5</v>
      </c>
      <c r="I46" s="20" t="s">
        <v>71</v>
      </c>
      <c r="J46" s="13" t="s">
        <v>24</v>
      </c>
      <c r="K46" s="16">
        <v>1</v>
      </c>
      <c r="L46" s="16">
        <v>31</v>
      </c>
    </row>
    <row r="47" spans="1:12" ht="36">
      <c r="A47" s="11">
        <v>42</v>
      </c>
      <c r="B47" s="12" t="s">
        <v>160</v>
      </c>
      <c r="C47" s="13" t="s">
        <v>161</v>
      </c>
      <c r="D47" s="14" t="s">
        <v>128</v>
      </c>
      <c r="E47" s="14" t="s">
        <v>80</v>
      </c>
      <c r="F47" s="15" t="s">
        <v>57</v>
      </c>
      <c r="G47" s="16">
        <v>5.0999999999999996</v>
      </c>
      <c r="H47" s="16">
        <v>5</v>
      </c>
      <c r="I47" s="20" t="s">
        <v>71</v>
      </c>
      <c r="J47" s="13" t="s">
        <v>24</v>
      </c>
      <c r="K47" s="16">
        <v>1</v>
      </c>
      <c r="L47" s="16">
        <v>24</v>
      </c>
    </row>
    <row r="48" spans="1:12" ht="36">
      <c r="A48" s="11">
        <v>43</v>
      </c>
      <c r="B48" s="12" t="s">
        <v>162</v>
      </c>
      <c r="C48" s="13" t="s">
        <v>163</v>
      </c>
      <c r="D48" s="14" t="s">
        <v>128</v>
      </c>
      <c r="E48" s="14" t="s">
        <v>80</v>
      </c>
      <c r="F48" s="15" t="s">
        <v>57</v>
      </c>
      <c r="G48" s="16">
        <v>5.0999999999999996</v>
      </c>
      <c r="H48" s="16">
        <v>5</v>
      </c>
      <c r="I48" s="20" t="s">
        <v>71</v>
      </c>
      <c r="J48" s="13" t="s">
        <v>24</v>
      </c>
      <c r="K48" s="16">
        <v>1</v>
      </c>
      <c r="L48" s="16">
        <v>24</v>
      </c>
    </row>
    <row r="49" spans="1:12" ht="28.5">
      <c r="A49" s="11">
        <v>44</v>
      </c>
      <c r="B49" s="12" t="s">
        <v>164</v>
      </c>
      <c r="C49" s="13" t="s">
        <v>165</v>
      </c>
      <c r="D49" s="14" t="s">
        <v>166</v>
      </c>
      <c r="E49" s="14" t="s">
        <v>80</v>
      </c>
      <c r="F49" s="15" t="s">
        <v>57</v>
      </c>
      <c r="G49" s="16">
        <v>10.5</v>
      </c>
      <c r="H49" s="16">
        <v>10</v>
      </c>
      <c r="I49" s="20" t="s">
        <v>71</v>
      </c>
      <c r="J49" s="13" t="s">
        <v>24</v>
      </c>
      <c r="K49" s="16">
        <v>0</v>
      </c>
      <c r="L49" s="16">
        <v>6</v>
      </c>
    </row>
    <row r="50" spans="1:12" ht="36">
      <c r="A50" s="11">
        <v>45</v>
      </c>
      <c r="B50" s="12" t="s">
        <v>167</v>
      </c>
      <c r="C50" s="13" t="s">
        <v>168</v>
      </c>
      <c r="D50" s="14" t="s">
        <v>169</v>
      </c>
      <c r="E50" s="14" t="s">
        <v>170</v>
      </c>
      <c r="F50" s="15" t="s">
        <v>57</v>
      </c>
      <c r="G50" s="16">
        <v>6</v>
      </c>
      <c r="H50" s="16">
        <v>5</v>
      </c>
      <c r="I50" s="20" t="s">
        <v>71</v>
      </c>
      <c r="J50" s="13" t="s">
        <v>24</v>
      </c>
      <c r="K50" s="16"/>
      <c r="L50" s="16">
        <v>2</v>
      </c>
    </row>
    <row r="51" spans="1:12" ht="28.5">
      <c r="A51" s="11">
        <v>46</v>
      </c>
      <c r="B51" s="12" t="s">
        <v>171</v>
      </c>
      <c r="C51" s="13" t="s">
        <v>172</v>
      </c>
      <c r="D51" s="14" t="s">
        <v>173</v>
      </c>
      <c r="E51" s="14" t="s">
        <v>174</v>
      </c>
      <c r="F51" s="15" t="s">
        <v>57</v>
      </c>
      <c r="G51" s="16">
        <v>5.0999999999999996</v>
      </c>
      <c r="H51" s="16">
        <v>5</v>
      </c>
      <c r="I51" s="20" t="s">
        <v>71</v>
      </c>
      <c r="J51" s="13" t="s">
        <v>24</v>
      </c>
      <c r="K51" s="16"/>
      <c r="L51" s="16">
        <v>3</v>
      </c>
    </row>
    <row r="52" spans="1:12" ht="28.5">
      <c r="A52" s="11">
        <v>47</v>
      </c>
      <c r="B52" s="12" t="s">
        <v>175</v>
      </c>
      <c r="C52" s="13" t="s">
        <v>176</v>
      </c>
      <c r="D52" s="14" t="s">
        <v>177</v>
      </c>
      <c r="E52" s="14" t="s">
        <v>178</v>
      </c>
      <c r="F52" s="15" t="s">
        <v>57</v>
      </c>
      <c r="G52" s="16">
        <v>3.3</v>
      </c>
      <c r="H52" s="16">
        <v>3</v>
      </c>
      <c r="I52" s="20" t="s">
        <v>71</v>
      </c>
      <c r="J52" s="13" t="s">
        <v>24</v>
      </c>
      <c r="K52" s="16"/>
      <c r="L52" s="16">
        <v>11</v>
      </c>
    </row>
    <row r="53" spans="1:12" ht="60">
      <c r="A53" s="11">
        <v>48</v>
      </c>
      <c r="B53" s="12" t="s">
        <v>179</v>
      </c>
      <c r="C53" s="13" t="s">
        <v>180</v>
      </c>
      <c r="D53" s="14" t="s">
        <v>181</v>
      </c>
      <c r="E53" s="14" t="s">
        <v>182</v>
      </c>
      <c r="F53" s="15" t="s">
        <v>57</v>
      </c>
      <c r="G53" s="16">
        <v>35.5</v>
      </c>
      <c r="H53" s="16">
        <v>35</v>
      </c>
      <c r="I53" s="20" t="s">
        <v>71</v>
      </c>
      <c r="J53" s="13" t="s">
        <v>24</v>
      </c>
      <c r="K53" s="16"/>
      <c r="L53" s="16">
        <v>8</v>
      </c>
    </row>
    <row r="54" spans="1:12" ht="84">
      <c r="A54" s="11">
        <v>49</v>
      </c>
      <c r="B54" s="12" t="s">
        <v>183</v>
      </c>
      <c r="C54" s="13" t="s">
        <v>184</v>
      </c>
      <c r="D54" s="14" t="s">
        <v>185</v>
      </c>
      <c r="E54" s="14" t="s">
        <v>186</v>
      </c>
      <c r="F54" s="15" t="s">
        <v>57</v>
      </c>
      <c r="G54" s="16">
        <v>60</v>
      </c>
      <c r="H54" s="16">
        <v>60</v>
      </c>
      <c r="I54" s="20" t="s">
        <v>71</v>
      </c>
      <c r="J54" s="13" t="s">
        <v>187</v>
      </c>
      <c r="K54" s="16">
        <v>2</v>
      </c>
      <c r="L54" s="16">
        <v>20</v>
      </c>
    </row>
    <row r="55" spans="1:12" ht="36">
      <c r="A55" s="11">
        <v>50</v>
      </c>
      <c r="B55" s="12" t="s">
        <v>183</v>
      </c>
      <c r="C55" s="13" t="s">
        <v>184</v>
      </c>
      <c r="D55" s="14" t="s">
        <v>188</v>
      </c>
      <c r="E55" s="14" t="s">
        <v>189</v>
      </c>
      <c r="F55" s="15" t="s">
        <v>57</v>
      </c>
      <c r="G55" s="16">
        <v>40</v>
      </c>
      <c r="H55" s="16">
        <v>40</v>
      </c>
      <c r="I55" s="20" t="s">
        <v>71</v>
      </c>
      <c r="J55" s="13" t="s">
        <v>187</v>
      </c>
      <c r="K55" s="16">
        <v>2</v>
      </c>
      <c r="L55" s="16">
        <v>20</v>
      </c>
    </row>
    <row r="56" spans="1:12" ht="48">
      <c r="A56" s="11">
        <v>51</v>
      </c>
      <c r="B56" s="12" t="s">
        <v>190</v>
      </c>
      <c r="C56" s="13" t="s">
        <v>191</v>
      </c>
      <c r="D56" s="14" t="s">
        <v>192</v>
      </c>
      <c r="E56" s="14" t="s">
        <v>98</v>
      </c>
      <c r="F56" s="15" t="s">
        <v>57</v>
      </c>
      <c r="G56" s="16">
        <v>8</v>
      </c>
      <c r="H56" s="16">
        <v>8</v>
      </c>
      <c r="I56" s="20" t="s">
        <v>58</v>
      </c>
      <c r="J56" s="13" t="s">
        <v>24</v>
      </c>
      <c r="K56" s="16"/>
      <c r="L56" s="16"/>
    </row>
    <row r="57" spans="1:12" ht="36">
      <c r="A57" s="11">
        <v>52</v>
      </c>
      <c r="B57" s="12" t="s">
        <v>193</v>
      </c>
      <c r="C57" s="13" t="s">
        <v>191</v>
      </c>
      <c r="D57" s="14" t="s">
        <v>194</v>
      </c>
      <c r="E57" s="14" t="s">
        <v>98</v>
      </c>
      <c r="F57" s="15" t="s">
        <v>57</v>
      </c>
      <c r="G57" s="16">
        <v>5</v>
      </c>
      <c r="H57" s="16">
        <v>5</v>
      </c>
      <c r="I57" s="20" t="s">
        <v>58</v>
      </c>
      <c r="J57" s="13" t="s">
        <v>24</v>
      </c>
      <c r="K57" s="16"/>
      <c r="L57" s="16"/>
    </row>
    <row r="58" spans="1:12" ht="36">
      <c r="A58" s="11">
        <v>53</v>
      </c>
      <c r="B58" s="12" t="s">
        <v>195</v>
      </c>
      <c r="C58" s="13" t="s">
        <v>191</v>
      </c>
      <c r="D58" s="14" t="s">
        <v>196</v>
      </c>
      <c r="E58" s="14" t="s">
        <v>98</v>
      </c>
      <c r="F58" s="15" t="s">
        <v>57</v>
      </c>
      <c r="G58" s="16">
        <v>20</v>
      </c>
      <c r="H58" s="16">
        <v>20</v>
      </c>
      <c r="I58" s="20" t="s">
        <v>58</v>
      </c>
      <c r="J58" s="13" t="s">
        <v>24</v>
      </c>
      <c r="K58" s="16"/>
      <c r="L58" s="16"/>
    </row>
    <row r="59" spans="1:12" ht="60">
      <c r="A59" s="11">
        <v>54</v>
      </c>
      <c r="B59" s="12" t="s">
        <v>197</v>
      </c>
      <c r="C59" s="13" t="s">
        <v>191</v>
      </c>
      <c r="D59" s="14" t="s">
        <v>198</v>
      </c>
      <c r="E59" s="14" t="s">
        <v>98</v>
      </c>
      <c r="F59" s="15" t="s">
        <v>57</v>
      </c>
      <c r="G59" s="16">
        <v>1068</v>
      </c>
      <c r="H59" s="16">
        <v>267</v>
      </c>
      <c r="I59" s="20" t="s">
        <v>58</v>
      </c>
      <c r="J59" s="13" t="s">
        <v>24</v>
      </c>
      <c r="K59" s="16"/>
      <c r="L59" s="16"/>
    </row>
    <row r="60" spans="1:12" ht="28.5">
      <c r="A60" s="11">
        <v>55</v>
      </c>
      <c r="B60" s="12" t="s">
        <v>199</v>
      </c>
      <c r="C60" s="13" t="s">
        <v>200</v>
      </c>
      <c r="D60" s="14" t="s">
        <v>201</v>
      </c>
      <c r="E60" s="14" t="s">
        <v>202</v>
      </c>
      <c r="F60" s="15" t="s">
        <v>57</v>
      </c>
      <c r="G60" s="16">
        <v>9.5</v>
      </c>
      <c r="H60" s="16">
        <v>9</v>
      </c>
      <c r="I60" s="20" t="s">
        <v>71</v>
      </c>
      <c r="J60" s="13" t="s">
        <v>115</v>
      </c>
      <c r="K60" s="16">
        <v>0</v>
      </c>
      <c r="L60" s="16">
        <v>2</v>
      </c>
    </row>
    <row r="61" spans="1:12" ht="72">
      <c r="A61" s="11">
        <v>56</v>
      </c>
      <c r="B61" s="12" t="s">
        <v>203</v>
      </c>
      <c r="C61" s="13" t="s">
        <v>204</v>
      </c>
      <c r="D61" s="14" t="s">
        <v>205</v>
      </c>
      <c r="E61" s="14" t="s">
        <v>206</v>
      </c>
      <c r="F61" s="15" t="s">
        <v>207</v>
      </c>
      <c r="G61" s="16">
        <v>20.78</v>
      </c>
      <c r="H61" s="16">
        <v>20</v>
      </c>
      <c r="I61" s="20" t="s">
        <v>58</v>
      </c>
      <c r="J61" s="13" t="s">
        <v>76</v>
      </c>
      <c r="K61" s="16">
        <v>1</v>
      </c>
      <c r="L61" s="16">
        <v>80</v>
      </c>
    </row>
    <row r="62" spans="1:12" ht="48">
      <c r="A62" s="11">
        <v>57</v>
      </c>
      <c r="B62" s="12" t="s">
        <v>208</v>
      </c>
      <c r="C62" s="13" t="s">
        <v>209</v>
      </c>
      <c r="D62" s="14" t="s">
        <v>210</v>
      </c>
      <c r="E62" s="14" t="s">
        <v>211</v>
      </c>
      <c r="F62" s="15" t="s">
        <v>207</v>
      </c>
      <c r="G62" s="16">
        <v>39.479999999999997</v>
      </c>
      <c r="H62" s="16">
        <v>30</v>
      </c>
      <c r="I62" s="20" t="s">
        <v>58</v>
      </c>
      <c r="J62" s="13" t="s">
        <v>76</v>
      </c>
      <c r="K62" s="16">
        <v>0</v>
      </c>
      <c r="L62" s="16">
        <v>15</v>
      </c>
    </row>
    <row r="63" spans="1:12" ht="36">
      <c r="A63" s="11">
        <v>58</v>
      </c>
      <c r="B63" s="12" t="s">
        <v>212</v>
      </c>
      <c r="C63" s="13" t="s">
        <v>213</v>
      </c>
      <c r="D63" s="14" t="s">
        <v>214</v>
      </c>
      <c r="E63" s="14" t="s">
        <v>215</v>
      </c>
      <c r="F63" s="15" t="s">
        <v>207</v>
      </c>
      <c r="G63" s="16">
        <v>43</v>
      </c>
      <c r="H63" s="16">
        <v>41</v>
      </c>
      <c r="I63" s="20" t="s">
        <v>58</v>
      </c>
      <c r="J63" s="13" t="s">
        <v>76</v>
      </c>
      <c r="K63" s="16">
        <v>1</v>
      </c>
      <c r="L63" s="16">
        <v>15</v>
      </c>
    </row>
    <row r="64" spans="1:12" s="3" customFormat="1" ht="57">
      <c r="A64" s="11">
        <v>59</v>
      </c>
      <c r="B64" s="12" t="s">
        <v>216</v>
      </c>
      <c r="C64" s="13" t="s">
        <v>217</v>
      </c>
      <c r="D64" s="14" t="s">
        <v>218</v>
      </c>
      <c r="E64" s="14" t="s">
        <v>219</v>
      </c>
      <c r="F64" s="15" t="s">
        <v>220</v>
      </c>
      <c r="G64" s="16">
        <v>225</v>
      </c>
      <c r="H64" s="16">
        <v>225</v>
      </c>
      <c r="I64" s="20" t="s">
        <v>221</v>
      </c>
      <c r="J64" s="13" t="s">
        <v>24</v>
      </c>
      <c r="K64" s="16">
        <v>0</v>
      </c>
      <c r="L64" s="16">
        <v>51</v>
      </c>
    </row>
    <row r="65" spans="1:12" s="3" customFormat="1" ht="38.25" customHeight="1">
      <c r="A65" s="11">
        <v>60</v>
      </c>
      <c r="B65" s="12" t="s">
        <v>222</v>
      </c>
      <c r="C65" s="13" t="s">
        <v>223</v>
      </c>
      <c r="D65" s="14" t="s">
        <v>224</v>
      </c>
      <c r="E65" s="14" t="s">
        <v>225</v>
      </c>
      <c r="F65" s="15" t="s">
        <v>226</v>
      </c>
      <c r="G65" s="16">
        <v>15.5</v>
      </c>
      <c r="H65" s="16">
        <v>15</v>
      </c>
      <c r="I65" s="20" t="s">
        <v>71</v>
      </c>
      <c r="J65" s="13" t="s">
        <v>115</v>
      </c>
      <c r="K65" s="16">
        <v>1</v>
      </c>
      <c r="L65" s="16">
        <v>87</v>
      </c>
    </row>
    <row r="66" spans="1:12" s="1" customFormat="1" ht="36.75" customHeight="1">
      <c r="A66" s="22" t="s">
        <v>227</v>
      </c>
      <c r="B66" s="23"/>
      <c r="C66" s="23"/>
      <c r="D66" s="23"/>
      <c r="E66" s="23"/>
      <c r="F66" s="24"/>
      <c r="G66" s="21">
        <f>SUM(G67:G84)</f>
        <v>672.6099999999999</v>
      </c>
      <c r="H66" s="21">
        <f>SUM(H67:H84)</f>
        <v>631.21</v>
      </c>
      <c r="I66" s="21"/>
      <c r="J66" s="21"/>
      <c r="K66" s="21">
        <f>SUM(K67:K84)</f>
        <v>10</v>
      </c>
      <c r="L66" s="21">
        <f>SUM(L67:L84)</f>
        <v>930</v>
      </c>
    </row>
    <row r="67" spans="1:12" ht="28.5">
      <c r="A67" s="11">
        <v>61</v>
      </c>
      <c r="B67" s="12" t="s">
        <v>228</v>
      </c>
      <c r="C67" s="13" t="s">
        <v>229</v>
      </c>
      <c r="D67" s="14" t="s">
        <v>230</v>
      </c>
      <c r="E67" s="14" t="s">
        <v>231</v>
      </c>
      <c r="F67" s="15" t="s">
        <v>57</v>
      </c>
      <c r="G67" s="16">
        <v>5.2</v>
      </c>
      <c r="H67" s="16">
        <v>5</v>
      </c>
      <c r="I67" s="20" t="s">
        <v>58</v>
      </c>
      <c r="J67" s="13" t="s">
        <v>24</v>
      </c>
      <c r="K67" s="16"/>
      <c r="L67" s="16">
        <v>4</v>
      </c>
    </row>
    <row r="68" spans="1:12" ht="28.5">
      <c r="A68" s="11">
        <v>62</v>
      </c>
      <c r="B68" s="12" t="s">
        <v>232</v>
      </c>
      <c r="C68" s="13" t="s">
        <v>233</v>
      </c>
      <c r="D68" s="14" t="s">
        <v>234</v>
      </c>
      <c r="E68" s="14" t="s">
        <v>235</v>
      </c>
      <c r="F68" s="15" t="s">
        <v>57</v>
      </c>
      <c r="G68" s="16">
        <v>5.0999999999999996</v>
      </c>
      <c r="H68" s="16">
        <v>5</v>
      </c>
      <c r="I68" s="20" t="s">
        <v>58</v>
      </c>
      <c r="J68" s="13" t="s">
        <v>24</v>
      </c>
      <c r="K68" s="16"/>
      <c r="L68" s="16">
        <v>90</v>
      </c>
    </row>
    <row r="69" spans="1:12" ht="28.5">
      <c r="A69" s="11">
        <v>63</v>
      </c>
      <c r="B69" s="12" t="s">
        <v>236</v>
      </c>
      <c r="C69" s="13" t="s">
        <v>237</v>
      </c>
      <c r="D69" s="14" t="s">
        <v>238</v>
      </c>
      <c r="E69" s="14" t="s">
        <v>80</v>
      </c>
      <c r="F69" s="15" t="s">
        <v>57</v>
      </c>
      <c r="G69" s="16">
        <v>5.2</v>
      </c>
      <c r="H69" s="16">
        <v>5</v>
      </c>
      <c r="I69" s="20" t="s">
        <v>71</v>
      </c>
      <c r="J69" s="13" t="s">
        <v>239</v>
      </c>
      <c r="K69" s="16">
        <v>1</v>
      </c>
      <c r="L69" s="16">
        <v>42</v>
      </c>
    </row>
    <row r="70" spans="1:12" ht="28.5">
      <c r="A70" s="11">
        <v>64</v>
      </c>
      <c r="B70" s="12" t="s">
        <v>240</v>
      </c>
      <c r="C70" s="13" t="s">
        <v>241</v>
      </c>
      <c r="D70" s="14" t="s">
        <v>242</v>
      </c>
      <c r="E70" s="14" t="s">
        <v>243</v>
      </c>
      <c r="F70" s="15" t="s">
        <v>57</v>
      </c>
      <c r="G70" s="16">
        <v>30.5</v>
      </c>
      <c r="H70" s="16">
        <v>30</v>
      </c>
      <c r="I70" s="20" t="s">
        <v>58</v>
      </c>
      <c r="J70" s="13" t="s">
        <v>24</v>
      </c>
      <c r="K70" s="16"/>
      <c r="L70" s="16">
        <v>8</v>
      </c>
    </row>
    <row r="71" spans="1:12" ht="28.5">
      <c r="A71" s="11">
        <v>65</v>
      </c>
      <c r="B71" s="12" t="s">
        <v>244</v>
      </c>
      <c r="C71" s="13" t="s">
        <v>245</v>
      </c>
      <c r="D71" s="14" t="s">
        <v>246</v>
      </c>
      <c r="E71" s="14" t="s">
        <v>246</v>
      </c>
      <c r="F71" s="15" t="s">
        <v>57</v>
      </c>
      <c r="G71" s="16">
        <v>5</v>
      </c>
      <c r="H71" s="16">
        <v>5</v>
      </c>
      <c r="I71" s="20" t="s">
        <v>71</v>
      </c>
      <c r="J71" s="13" t="s">
        <v>247</v>
      </c>
      <c r="K71" s="16">
        <v>1</v>
      </c>
      <c r="L71" s="16">
        <v>29</v>
      </c>
    </row>
    <row r="72" spans="1:12" ht="28.5">
      <c r="A72" s="11">
        <v>66</v>
      </c>
      <c r="B72" s="12" t="s">
        <v>248</v>
      </c>
      <c r="C72" s="13" t="s">
        <v>249</v>
      </c>
      <c r="D72" s="14" t="s">
        <v>250</v>
      </c>
      <c r="E72" s="14" t="s">
        <v>251</v>
      </c>
      <c r="F72" s="15" t="s">
        <v>57</v>
      </c>
      <c r="G72" s="16">
        <v>5.2</v>
      </c>
      <c r="H72" s="16">
        <v>5</v>
      </c>
      <c r="I72" s="20" t="s">
        <v>71</v>
      </c>
      <c r="J72" s="13" t="s">
        <v>24</v>
      </c>
      <c r="K72" s="16"/>
      <c r="L72" s="16">
        <v>34</v>
      </c>
    </row>
    <row r="73" spans="1:12" ht="28.5">
      <c r="A73" s="11">
        <v>67</v>
      </c>
      <c r="B73" s="12" t="s">
        <v>252</v>
      </c>
      <c r="C73" s="13" t="s">
        <v>253</v>
      </c>
      <c r="D73" s="14" t="s">
        <v>254</v>
      </c>
      <c r="E73" s="14" t="s">
        <v>255</v>
      </c>
      <c r="F73" s="15" t="s">
        <v>57</v>
      </c>
      <c r="G73" s="16">
        <v>15.35</v>
      </c>
      <c r="H73" s="16">
        <v>15.15</v>
      </c>
      <c r="I73" s="20" t="s">
        <v>58</v>
      </c>
      <c r="J73" s="13" t="s">
        <v>247</v>
      </c>
      <c r="K73" s="16">
        <v>1</v>
      </c>
      <c r="L73" s="16">
        <v>6</v>
      </c>
    </row>
    <row r="74" spans="1:12" ht="85.5">
      <c r="A74" s="11">
        <v>68</v>
      </c>
      <c r="B74" s="12" t="s">
        <v>256</v>
      </c>
      <c r="C74" s="13" t="s">
        <v>257</v>
      </c>
      <c r="D74" s="14" t="s">
        <v>258</v>
      </c>
      <c r="E74" s="14" t="s">
        <v>259</v>
      </c>
      <c r="F74" s="15" t="s">
        <v>57</v>
      </c>
      <c r="G74" s="16">
        <v>15.25</v>
      </c>
      <c r="H74" s="16">
        <v>14.85</v>
      </c>
      <c r="I74" s="20" t="s">
        <v>260</v>
      </c>
      <c r="J74" s="13" t="s">
        <v>24</v>
      </c>
      <c r="K74" s="16">
        <v>1</v>
      </c>
      <c r="L74" s="16">
        <v>15</v>
      </c>
    </row>
    <row r="75" spans="1:12" ht="28.5">
      <c r="A75" s="11">
        <v>69</v>
      </c>
      <c r="B75" s="12" t="s">
        <v>261</v>
      </c>
      <c r="C75" s="13" t="s">
        <v>262</v>
      </c>
      <c r="D75" s="14" t="s">
        <v>238</v>
      </c>
      <c r="E75" s="14" t="s">
        <v>80</v>
      </c>
      <c r="F75" s="15" t="s">
        <v>57</v>
      </c>
      <c r="G75" s="16">
        <v>5.0999999999999996</v>
      </c>
      <c r="H75" s="16">
        <v>5</v>
      </c>
      <c r="I75" s="20" t="s">
        <v>71</v>
      </c>
      <c r="J75" s="13" t="s">
        <v>239</v>
      </c>
      <c r="K75" s="16"/>
      <c r="L75" s="16">
        <v>16</v>
      </c>
    </row>
    <row r="76" spans="1:12" ht="28.5">
      <c r="A76" s="11">
        <v>70</v>
      </c>
      <c r="B76" s="12" t="s">
        <v>263</v>
      </c>
      <c r="C76" s="13" t="s">
        <v>264</v>
      </c>
      <c r="D76" s="14" t="s">
        <v>238</v>
      </c>
      <c r="E76" s="14" t="s">
        <v>80</v>
      </c>
      <c r="F76" s="15" t="s">
        <v>57</v>
      </c>
      <c r="G76" s="16">
        <v>2.1</v>
      </c>
      <c r="H76" s="16">
        <v>2</v>
      </c>
      <c r="I76" s="20" t="s">
        <v>71</v>
      </c>
      <c r="J76" s="13" t="s">
        <v>239</v>
      </c>
      <c r="K76" s="16">
        <v>1</v>
      </c>
      <c r="L76" s="16">
        <v>22</v>
      </c>
    </row>
    <row r="77" spans="1:12" ht="28.5">
      <c r="A77" s="11">
        <v>71</v>
      </c>
      <c r="B77" s="12" t="s">
        <v>265</v>
      </c>
      <c r="C77" s="13" t="s">
        <v>266</v>
      </c>
      <c r="D77" s="14" t="s">
        <v>238</v>
      </c>
      <c r="E77" s="14" t="s">
        <v>80</v>
      </c>
      <c r="F77" s="15" t="s">
        <v>57</v>
      </c>
      <c r="G77" s="16">
        <v>5.2</v>
      </c>
      <c r="H77" s="16">
        <v>5</v>
      </c>
      <c r="I77" s="20" t="s">
        <v>71</v>
      </c>
      <c r="J77" s="13" t="s">
        <v>239</v>
      </c>
      <c r="K77" s="16"/>
      <c r="L77" s="16">
        <v>26</v>
      </c>
    </row>
    <row r="78" spans="1:12" ht="28.5">
      <c r="A78" s="11">
        <v>72</v>
      </c>
      <c r="B78" s="12" t="s">
        <v>267</v>
      </c>
      <c r="C78" s="13" t="s">
        <v>268</v>
      </c>
      <c r="D78" s="14" t="s">
        <v>238</v>
      </c>
      <c r="E78" s="14" t="s">
        <v>80</v>
      </c>
      <c r="F78" s="15" t="s">
        <v>57</v>
      </c>
      <c r="G78" s="16">
        <v>5.2</v>
      </c>
      <c r="H78" s="16">
        <v>5</v>
      </c>
      <c r="I78" s="20" t="s">
        <v>71</v>
      </c>
      <c r="J78" s="13" t="s">
        <v>239</v>
      </c>
      <c r="K78" s="16"/>
      <c r="L78" s="16">
        <v>10</v>
      </c>
    </row>
    <row r="79" spans="1:12" ht="48">
      <c r="A79" s="11">
        <v>73</v>
      </c>
      <c r="B79" s="12" t="s">
        <v>269</v>
      </c>
      <c r="C79" s="13" t="s">
        <v>112</v>
      </c>
      <c r="D79" s="14" t="s">
        <v>270</v>
      </c>
      <c r="E79" s="14" t="s">
        <v>271</v>
      </c>
      <c r="F79" s="15" t="s">
        <v>57</v>
      </c>
      <c r="G79" s="16">
        <v>20.3</v>
      </c>
      <c r="H79" s="16">
        <v>20</v>
      </c>
      <c r="I79" s="20" t="s">
        <v>71</v>
      </c>
      <c r="J79" s="13" t="s">
        <v>272</v>
      </c>
      <c r="K79" s="16">
        <v>1</v>
      </c>
      <c r="L79" s="16">
        <v>7</v>
      </c>
    </row>
    <row r="80" spans="1:12" ht="28.5">
      <c r="A80" s="11">
        <v>74</v>
      </c>
      <c r="B80" s="12" t="s">
        <v>273</v>
      </c>
      <c r="C80" s="13" t="s">
        <v>274</v>
      </c>
      <c r="D80" s="14" t="s">
        <v>275</v>
      </c>
      <c r="E80" s="14" t="s">
        <v>276</v>
      </c>
      <c r="F80" s="15" t="s">
        <v>57</v>
      </c>
      <c r="G80" s="16">
        <v>2.2000000000000002</v>
      </c>
      <c r="H80" s="16">
        <v>2</v>
      </c>
      <c r="I80" s="20" t="s">
        <v>71</v>
      </c>
      <c r="J80" s="13" t="s">
        <v>24</v>
      </c>
      <c r="K80" s="16"/>
      <c r="L80" s="16">
        <v>69</v>
      </c>
    </row>
    <row r="81" spans="1:12" ht="72">
      <c r="A81" s="11">
        <v>75</v>
      </c>
      <c r="B81" s="12" t="s">
        <v>277</v>
      </c>
      <c r="C81" s="13" t="s">
        <v>278</v>
      </c>
      <c r="D81" s="14" t="s">
        <v>279</v>
      </c>
      <c r="E81" s="14" t="s">
        <v>280</v>
      </c>
      <c r="F81" s="15" t="s">
        <v>57</v>
      </c>
      <c r="G81" s="16">
        <v>100.69</v>
      </c>
      <c r="H81" s="16">
        <v>100.19</v>
      </c>
      <c r="I81" s="20" t="s">
        <v>71</v>
      </c>
      <c r="J81" s="13" t="s">
        <v>24</v>
      </c>
      <c r="K81" s="16">
        <v>1</v>
      </c>
      <c r="L81" s="16">
        <v>89</v>
      </c>
    </row>
    <row r="82" spans="1:12" ht="28.5">
      <c r="A82" s="11">
        <v>76</v>
      </c>
      <c r="B82" s="12" t="s">
        <v>281</v>
      </c>
      <c r="C82" s="13" t="s">
        <v>282</v>
      </c>
      <c r="D82" s="14" t="s">
        <v>283</v>
      </c>
      <c r="E82" s="14" t="s">
        <v>284</v>
      </c>
      <c r="F82" s="15" t="s">
        <v>57</v>
      </c>
      <c r="G82" s="16">
        <v>273.5</v>
      </c>
      <c r="H82" s="16">
        <v>274.5</v>
      </c>
      <c r="I82" s="20" t="s">
        <v>58</v>
      </c>
      <c r="J82" s="13" t="s">
        <v>115</v>
      </c>
      <c r="K82" s="16"/>
      <c r="L82" s="16">
        <v>103</v>
      </c>
    </row>
    <row r="83" spans="1:12" ht="36">
      <c r="A83" s="11">
        <v>77</v>
      </c>
      <c r="B83" s="12" t="s">
        <v>285</v>
      </c>
      <c r="C83" s="13" t="s">
        <v>286</v>
      </c>
      <c r="D83" s="14" t="s">
        <v>287</v>
      </c>
      <c r="E83" s="14" t="s">
        <v>288</v>
      </c>
      <c r="F83" s="15" t="s">
        <v>57</v>
      </c>
      <c r="G83" s="16">
        <v>124.5</v>
      </c>
      <c r="H83" s="16">
        <v>125.5</v>
      </c>
      <c r="I83" s="20" t="s">
        <v>58</v>
      </c>
      <c r="J83" s="13" t="s">
        <v>59</v>
      </c>
      <c r="K83" s="16"/>
      <c r="L83" s="16">
        <v>103</v>
      </c>
    </row>
    <row r="84" spans="1:12" ht="60">
      <c r="A84" s="11">
        <v>78</v>
      </c>
      <c r="B84" s="12" t="s">
        <v>289</v>
      </c>
      <c r="C84" s="13" t="s">
        <v>290</v>
      </c>
      <c r="D84" s="14" t="s">
        <v>291</v>
      </c>
      <c r="E84" s="14" t="s">
        <v>292</v>
      </c>
      <c r="F84" s="15" t="s">
        <v>22</v>
      </c>
      <c r="G84" s="16">
        <v>47.02</v>
      </c>
      <c r="H84" s="16">
        <v>7.02</v>
      </c>
      <c r="I84" s="20" t="s">
        <v>293</v>
      </c>
      <c r="J84" s="13" t="s">
        <v>24</v>
      </c>
      <c r="K84" s="16">
        <v>3</v>
      </c>
      <c r="L84" s="16">
        <v>257</v>
      </c>
    </row>
  </sheetData>
  <autoFilter ref="A3:L84"/>
  <mergeCells count="10">
    <mergeCell ref="A1:L1"/>
    <mergeCell ref="C2:F2"/>
    <mergeCell ref="G2:I2"/>
    <mergeCell ref="K2:L2"/>
    <mergeCell ref="A4:F4"/>
    <mergeCell ref="A5:F5"/>
    <mergeCell ref="A66:F66"/>
    <mergeCell ref="A2:A3"/>
    <mergeCell ref="B2:B3"/>
    <mergeCell ref="J2:J3"/>
  </mergeCells>
  <phoneticPr fontId="12" type="noConversion"/>
  <printOptions horizontalCentered="1"/>
  <pageMargins left="0.39370078740157499" right="0.39370078740157499" top="0.74782315201646699" bottom="0.74782315201646699" header="0.315238382872634" footer="0.315238382872634"/>
  <pageSetup paperSize="8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区乡村振兴局:区乡村振兴局</cp:lastModifiedBy>
  <cp:revision>0</cp:revision>
  <cp:lastPrinted>2021-12-23T07:47:00Z</cp:lastPrinted>
  <dcterms:created xsi:type="dcterms:W3CDTF">2019-10-14T10:38:00Z</dcterms:created>
  <dcterms:modified xsi:type="dcterms:W3CDTF">2023-12-08T07:45:41Z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B59FDA66317F4352A2BF31ED17F9C8B7_13</vt:lpwstr>
  </property>
</Properties>
</file>