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3" sheetId="3" r:id="rId2"/>
  </sheets>
  <definedNames>
    <definedName name="_xlnm._FilterDatabase" localSheetId="0" hidden="1">Sheet1!$A$3:$M$27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<sst xmlns="http://schemas.openxmlformats.org/spreadsheetml/2006/main" count="124" uniqueCount="54">
  <si>
    <t>附件：</t>
  </si>
  <si>
    <t>广元市利州区公开考调工作人员总成绩及入闱体检人员名单</t>
  </si>
  <si>
    <t>序 号</t>
  </si>
  <si>
    <t>姓 名</t>
  </si>
  <si>
    <t>性别</t>
  </si>
  <si>
    <t>身份证号</t>
  </si>
  <si>
    <t>报考单位</t>
  </si>
  <si>
    <t>招聘人数</t>
  </si>
  <si>
    <t>笔试成绩</t>
  </si>
  <si>
    <t>笔试折合后
成绩</t>
  </si>
  <si>
    <t>面试成绩</t>
  </si>
  <si>
    <t>面试折合后
成绩</t>
  </si>
  <si>
    <t>总成绩</t>
  </si>
  <si>
    <t>排名</t>
  </si>
  <si>
    <t>备 注</t>
  </si>
  <si>
    <t>杨正泽</t>
  </si>
  <si>
    <t>男</t>
  </si>
  <si>
    <t>510812********1051</t>
  </si>
  <si>
    <t>区委办公室</t>
  </si>
  <si>
    <t>4人</t>
  </si>
  <si>
    <t>入闱体检</t>
  </si>
  <si>
    <t>卢祥坤</t>
  </si>
  <si>
    <t>510812********635X</t>
  </si>
  <si>
    <t>李家兴</t>
  </si>
  <si>
    <t>510923********3316</t>
  </si>
  <si>
    <t>梁  栋</t>
  </si>
  <si>
    <t>510811********0056</t>
  </si>
  <si>
    <t>370883********5836</t>
  </si>
  <si>
    <t>女</t>
  </si>
  <si>
    <t>510822********4328</t>
  </si>
  <si>
    <t>510812********528X</t>
  </si>
  <si>
    <t>510822********2878</t>
  </si>
  <si>
    <t>510802********0026</t>
  </si>
  <si>
    <t>510812********6329</t>
  </si>
  <si>
    <t>510821********0014</t>
  </si>
  <si>
    <t>510812********0684</t>
  </si>
  <si>
    <t>510822********4313</t>
  </si>
  <si>
    <t>缺考</t>
  </si>
  <si>
    <t>510802********2533</t>
  </si>
  <si>
    <t>杨巧玲</t>
  </si>
  <si>
    <t>510821********8825</t>
  </si>
  <si>
    <t>区公务和外事服务中心</t>
  </si>
  <si>
    <t>3人</t>
  </si>
  <si>
    <t>代小琳</t>
  </si>
  <si>
    <t>510811********2946</t>
  </si>
  <si>
    <t>赵  娟</t>
  </si>
  <si>
    <t>510802********0926</t>
  </si>
  <si>
    <t>510811********1130</t>
  </si>
  <si>
    <t>510811********2361</t>
  </si>
  <si>
    <t>510821********6314</t>
  </si>
  <si>
    <t>612325********2425</t>
  </si>
  <si>
    <t>510811********4727</t>
  </si>
  <si>
    <t>510821********4829</t>
  </si>
  <si>
    <t>备注：区公务和外事服务中心笔试成绩不纳入总成绩排名，根据考调名额，按照面试成绩从高到低等额确定体检人员。面试成绩低于70分的不予聘用。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</si>
</sst>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5"/>
      <color theme="1"/>
      <name val="方正小标宋简体"/>
      <charset val="134"/>
    </font>
    <font>
      <b/>
      <sz val="11"/>
      <name val="黑体"/>
      <charset val="134"/>
    </font>
    <font>
      <sz val="11"/>
      <color theme="1"/>
      <name val="仿宋_GB2312"/>
      <charset val="134"/>
    </font>
    <font>
      <sz val="22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color rgb="FFFF0000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5" fillId="10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6" fillId="7" borderId="11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shrinkToFit="1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tabSelected="1" workbookViewId="0">
      <selection activeCell="B21" sqref="B21:B26"/>
    </sheetView>
  </sheetViews>
  <sheetFormatPr defaultColWidth="9" defaultRowHeight="24.95" customHeight="1"/>
  <cols>
    <col min="1" max="1" width="6.25" customWidth="1"/>
    <col min="2" max="2" width="9.625" customWidth="1"/>
    <col min="3" max="3" width="5.75" customWidth="1"/>
    <col min="4" max="4" width="20.75" customWidth="1"/>
    <col min="5" max="5" width="21.5" customWidth="1"/>
    <col min="6" max="6" width="9" customWidth="1"/>
    <col min="7" max="7" width="9.625" customWidth="1"/>
    <col min="8" max="8" width="8" customWidth="1"/>
    <col min="9" max="9" width="9.625" style="6" customWidth="1"/>
    <col min="10" max="10" width="10.625" style="6" customWidth="1"/>
    <col min="11" max="12" width="9.625" style="6" customWidth="1"/>
    <col min="13" max="13" width="11.75" customWidth="1"/>
  </cols>
  <sheetData>
    <row r="1" s="1" customFormat="1" ht="16.5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="2" customFormat="1" ht="48.75" customHeight="1" spans="1:13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="3" customFormat="1" ht="56.1" customHeight="1" spans="1:13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10" t="s">
        <v>9</v>
      </c>
      <c r="I3" s="9" t="s">
        <v>10</v>
      </c>
      <c r="J3" s="10" t="s">
        <v>11</v>
      </c>
      <c r="K3" s="9" t="s">
        <v>12</v>
      </c>
      <c r="L3" s="9" t="s">
        <v>13</v>
      </c>
      <c r="M3" s="9" t="s">
        <v>14</v>
      </c>
    </row>
    <row r="4" s="4" customFormat="1" customHeight="1" spans="1:13">
      <c r="A4" s="11">
        <v>1</v>
      </c>
      <c r="B4" s="12" t="s">
        <v>15</v>
      </c>
      <c r="C4" s="12" t="s">
        <v>16</v>
      </c>
      <c r="D4" s="12" t="s">
        <v>17</v>
      </c>
      <c r="E4" s="12" t="s">
        <v>18</v>
      </c>
      <c r="F4" s="12" t="s">
        <v>19</v>
      </c>
      <c r="G4" s="11">
        <v>83</v>
      </c>
      <c r="H4" s="11">
        <f t="shared" ref="H4:H17" si="0">G4*0.6</f>
        <v>49.8</v>
      </c>
      <c r="I4" s="11">
        <v>83</v>
      </c>
      <c r="J4" s="11">
        <f t="shared" ref="J4:J15" si="1">I4*0.4</f>
        <v>33.2</v>
      </c>
      <c r="K4" s="11">
        <f t="shared" ref="K4:K15" si="2">H4+J4</f>
        <v>83</v>
      </c>
      <c r="L4" s="11">
        <v>1</v>
      </c>
      <c r="M4" s="16" t="s">
        <v>20</v>
      </c>
    </row>
    <row r="5" s="4" customFormat="1" customHeight="1" spans="1:13">
      <c r="A5" s="11">
        <v>2</v>
      </c>
      <c r="B5" s="12" t="s">
        <v>21</v>
      </c>
      <c r="C5" s="12" t="s">
        <v>16</v>
      </c>
      <c r="D5" s="12" t="s">
        <v>22</v>
      </c>
      <c r="E5" s="12" t="s">
        <v>18</v>
      </c>
      <c r="F5" s="12" t="s">
        <v>19</v>
      </c>
      <c r="G5" s="11">
        <v>82</v>
      </c>
      <c r="H5" s="11">
        <f t="shared" si="0"/>
        <v>49.2</v>
      </c>
      <c r="I5" s="11">
        <v>83.6</v>
      </c>
      <c r="J5" s="11">
        <f t="shared" si="1"/>
        <v>33.44</v>
      </c>
      <c r="K5" s="11">
        <f t="shared" si="2"/>
        <v>82.64</v>
      </c>
      <c r="L5" s="11">
        <v>2</v>
      </c>
      <c r="M5" s="16" t="s">
        <v>20</v>
      </c>
    </row>
    <row r="6" s="4" customFormat="1" customHeight="1" spans="1:13">
      <c r="A6" s="11">
        <v>3</v>
      </c>
      <c r="B6" s="12" t="s">
        <v>23</v>
      </c>
      <c r="C6" s="12" t="s">
        <v>16</v>
      </c>
      <c r="D6" s="12" t="s">
        <v>24</v>
      </c>
      <c r="E6" s="12" t="s">
        <v>18</v>
      </c>
      <c r="F6" s="12" t="s">
        <v>19</v>
      </c>
      <c r="G6" s="11">
        <v>81</v>
      </c>
      <c r="H6" s="11">
        <f t="shared" si="0"/>
        <v>48.6</v>
      </c>
      <c r="I6" s="11">
        <v>84.4</v>
      </c>
      <c r="J6" s="11">
        <f t="shared" si="1"/>
        <v>33.76</v>
      </c>
      <c r="K6" s="11">
        <f t="shared" si="2"/>
        <v>82.36</v>
      </c>
      <c r="L6" s="11">
        <v>3</v>
      </c>
      <c r="M6" s="16" t="s">
        <v>20</v>
      </c>
    </row>
    <row r="7" s="4" customFormat="1" customHeight="1" spans="1:13">
      <c r="A7" s="11">
        <v>4</v>
      </c>
      <c r="B7" s="12" t="s">
        <v>25</v>
      </c>
      <c r="C7" s="12" t="s">
        <v>16</v>
      </c>
      <c r="D7" s="12" t="s">
        <v>26</v>
      </c>
      <c r="E7" s="12" t="s">
        <v>18</v>
      </c>
      <c r="F7" s="12" t="s">
        <v>19</v>
      </c>
      <c r="G7" s="11">
        <v>79</v>
      </c>
      <c r="H7" s="11">
        <f t="shared" si="0"/>
        <v>47.4</v>
      </c>
      <c r="I7" s="11">
        <v>86.8</v>
      </c>
      <c r="J7" s="11">
        <f t="shared" si="1"/>
        <v>34.72</v>
      </c>
      <c r="K7" s="11">
        <f t="shared" si="2"/>
        <v>82.12</v>
      </c>
      <c r="L7" s="11">
        <v>4</v>
      </c>
      <c r="M7" s="16" t="s">
        <v>20</v>
      </c>
    </row>
    <row r="8" s="4" customFormat="1" customHeight="1" spans="1:13">
      <c r="A8" s="11">
        <v>5</v>
      </c>
      <c r="B8" s="12"/>
      <c r="C8" s="12" t="s">
        <v>16</v>
      </c>
      <c r="D8" s="12" t="s">
        <v>27</v>
      </c>
      <c r="E8" s="12" t="s">
        <v>18</v>
      </c>
      <c r="F8" s="12" t="s">
        <v>19</v>
      </c>
      <c r="G8" s="11">
        <v>82</v>
      </c>
      <c r="H8" s="11">
        <f t="shared" si="0"/>
        <v>49.2</v>
      </c>
      <c r="I8" s="11">
        <v>81.4</v>
      </c>
      <c r="J8" s="11">
        <f t="shared" si="1"/>
        <v>32.56</v>
      </c>
      <c r="K8" s="11">
        <f t="shared" si="2"/>
        <v>81.76</v>
      </c>
      <c r="L8" s="11"/>
      <c r="M8" s="9"/>
    </row>
    <row r="9" s="4" customFormat="1" customHeight="1" spans="1:13">
      <c r="A9" s="11">
        <v>6</v>
      </c>
      <c r="B9" s="12"/>
      <c r="C9" s="12" t="s">
        <v>28</v>
      </c>
      <c r="D9" s="12" t="s">
        <v>29</v>
      </c>
      <c r="E9" s="12" t="s">
        <v>18</v>
      </c>
      <c r="F9" s="12" t="s">
        <v>19</v>
      </c>
      <c r="G9" s="11">
        <v>81</v>
      </c>
      <c r="H9" s="11">
        <f t="shared" si="0"/>
        <v>48.6</v>
      </c>
      <c r="I9" s="11">
        <v>81.2</v>
      </c>
      <c r="J9" s="11">
        <f t="shared" si="1"/>
        <v>32.48</v>
      </c>
      <c r="K9" s="11">
        <f t="shared" si="2"/>
        <v>81.08</v>
      </c>
      <c r="L9" s="11"/>
      <c r="M9" s="9"/>
    </row>
    <row r="10" s="4" customFormat="1" customHeight="1" spans="1:13">
      <c r="A10" s="11">
        <v>7</v>
      </c>
      <c r="B10" s="12"/>
      <c r="C10" s="12" t="s">
        <v>28</v>
      </c>
      <c r="D10" s="12" t="s">
        <v>30</v>
      </c>
      <c r="E10" s="12" t="s">
        <v>18</v>
      </c>
      <c r="F10" s="12" t="s">
        <v>19</v>
      </c>
      <c r="G10" s="11">
        <v>83</v>
      </c>
      <c r="H10" s="11">
        <f t="shared" si="0"/>
        <v>49.8</v>
      </c>
      <c r="I10" s="11">
        <v>76.4</v>
      </c>
      <c r="J10" s="11">
        <f t="shared" si="1"/>
        <v>30.56</v>
      </c>
      <c r="K10" s="11">
        <f t="shared" si="2"/>
        <v>80.36</v>
      </c>
      <c r="L10" s="11"/>
      <c r="M10" s="9"/>
    </row>
    <row r="11" s="4" customFormat="1" customHeight="1" spans="1:13">
      <c r="A11" s="11">
        <v>8</v>
      </c>
      <c r="B11" s="12"/>
      <c r="C11" s="12" t="s">
        <v>16</v>
      </c>
      <c r="D11" s="12" t="s">
        <v>31</v>
      </c>
      <c r="E11" s="12" t="s">
        <v>18</v>
      </c>
      <c r="F11" s="12" t="s">
        <v>19</v>
      </c>
      <c r="G11" s="11">
        <v>79</v>
      </c>
      <c r="H11" s="11">
        <f t="shared" si="0"/>
        <v>47.4</v>
      </c>
      <c r="I11" s="11">
        <v>81.4</v>
      </c>
      <c r="J11" s="11">
        <f t="shared" si="1"/>
        <v>32.56</v>
      </c>
      <c r="K11" s="11">
        <f t="shared" si="2"/>
        <v>79.96</v>
      </c>
      <c r="L11" s="11"/>
      <c r="M11" s="9"/>
    </row>
    <row r="12" s="4" customFormat="1" customHeight="1" spans="1:13">
      <c r="A12" s="11">
        <v>9</v>
      </c>
      <c r="B12" s="12"/>
      <c r="C12" s="12" t="s">
        <v>28</v>
      </c>
      <c r="D12" s="12" t="s">
        <v>32</v>
      </c>
      <c r="E12" s="12" t="s">
        <v>18</v>
      </c>
      <c r="F12" s="12" t="s">
        <v>19</v>
      </c>
      <c r="G12" s="11">
        <v>82</v>
      </c>
      <c r="H12" s="11">
        <f t="shared" si="0"/>
        <v>49.2</v>
      </c>
      <c r="I12" s="11">
        <v>76.8</v>
      </c>
      <c r="J12" s="11">
        <f t="shared" si="1"/>
        <v>30.72</v>
      </c>
      <c r="K12" s="11">
        <f t="shared" si="2"/>
        <v>79.92</v>
      </c>
      <c r="L12" s="11"/>
      <c r="M12" s="9"/>
    </row>
    <row r="13" s="4" customFormat="1" customHeight="1" spans="1:13">
      <c r="A13" s="11">
        <v>10</v>
      </c>
      <c r="B13" s="12"/>
      <c r="C13" s="12" t="s">
        <v>28</v>
      </c>
      <c r="D13" s="12" t="s">
        <v>33</v>
      </c>
      <c r="E13" s="12" t="s">
        <v>18</v>
      </c>
      <c r="F13" s="12" t="s">
        <v>19</v>
      </c>
      <c r="G13" s="11">
        <v>79</v>
      </c>
      <c r="H13" s="11">
        <f t="shared" si="0"/>
        <v>47.4</v>
      </c>
      <c r="I13" s="11">
        <v>78.6</v>
      </c>
      <c r="J13" s="11">
        <f t="shared" si="1"/>
        <v>31.44</v>
      </c>
      <c r="K13" s="11">
        <f t="shared" si="2"/>
        <v>78.84</v>
      </c>
      <c r="L13" s="11"/>
      <c r="M13" s="9"/>
    </row>
    <row r="14" s="4" customFormat="1" customHeight="1" spans="1:13">
      <c r="A14" s="11">
        <v>11</v>
      </c>
      <c r="B14" s="12"/>
      <c r="C14" s="12" t="s">
        <v>16</v>
      </c>
      <c r="D14" s="12" t="s">
        <v>34</v>
      </c>
      <c r="E14" s="12" t="s">
        <v>18</v>
      </c>
      <c r="F14" s="12" t="s">
        <v>19</v>
      </c>
      <c r="G14" s="11">
        <v>80</v>
      </c>
      <c r="H14" s="11">
        <f t="shared" si="0"/>
        <v>48</v>
      </c>
      <c r="I14" s="11">
        <v>75.8</v>
      </c>
      <c r="J14" s="11">
        <f t="shared" si="1"/>
        <v>30.32</v>
      </c>
      <c r="K14" s="11">
        <f t="shared" si="2"/>
        <v>78.32</v>
      </c>
      <c r="L14" s="11"/>
      <c r="M14" s="9"/>
    </row>
    <row r="15" s="4" customFormat="1" customHeight="1" spans="1:13">
      <c r="A15" s="11">
        <v>12</v>
      </c>
      <c r="B15" s="12"/>
      <c r="C15" s="12" t="s">
        <v>28</v>
      </c>
      <c r="D15" s="12" t="s">
        <v>35</v>
      </c>
      <c r="E15" s="12" t="s">
        <v>18</v>
      </c>
      <c r="F15" s="12" t="s">
        <v>19</v>
      </c>
      <c r="G15" s="11">
        <v>79</v>
      </c>
      <c r="H15" s="11">
        <f t="shared" si="0"/>
        <v>47.4</v>
      </c>
      <c r="I15" s="11">
        <v>77</v>
      </c>
      <c r="J15" s="11">
        <f t="shared" si="1"/>
        <v>30.8</v>
      </c>
      <c r="K15" s="11">
        <f t="shared" si="2"/>
        <v>78.2</v>
      </c>
      <c r="L15" s="11"/>
      <c r="M15" s="9"/>
    </row>
    <row r="16" s="4" customFormat="1" customHeight="1" spans="1:13">
      <c r="A16" s="11">
        <v>13</v>
      </c>
      <c r="B16" s="12"/>
      <c r="C16" s="12" t="s">
        <v>16</v>
      </c>
      <c r="D16" s="12" t="s">
        <v>36</v>
      </c>
      <c r="E16" s="12" t="s">
        <v>18</v>
      </c>
      <c r="F16" s="12" t="s">
        <v>19</v>
      </c>
      <c r="G16" s="11">
        <v>82</v>
      </c>
      <c r="H16" s="11">
        <f t="shared" si="0"/>
        <v>49.2</v>
      </c>
      <c r="I16" s="11" t="s">
        <v>37</v>
      </c>
      <c r="J16" s="11"/>
      <c r="K16" s="11"/>
      <c r="L16" s="11"/>
      <c r="M16" s="9"/>
    </row>
    <row r="17" s="4" customFormat="1" customHeight="1" spans="1:13">
      <c r="A17" s="11">
        <v>14</v>
      </c>
      <c r="B17" s="12"/>
      <c r="C17" s="12" t="s">
        <v>16</v>
      </c>
      <c r="D17" s="12" t="s">
        <v>38</v>
      </c>
      <c r="E17" s="12" t="s">
        <v>18</v>
      </c>
      <c r="F17" s="12" t="s">
        <v>19</v>
      </c>
      <c r="G17" s="11">
        <v>79</v>
      </c>
      <c r="H17" s="11">
        <f t="shared" si="0"/>
        <v>47.4</v>
      </c>
      <c r="I17" s="11" t="s">
        <v>37</v>
      </c>
      <c r="J17" s="11"/>
      <c r="K17" s="11"/>
      <c r="L17" s="11"/>
      <c r="M17" s="9"/>
    </row>
    <row r="18" s="5" customFormat="1" customHeight="1" spans="1:13">
      <c r="A18" s="11">
        <v>15</v>
      </c>
      <c r="B18" s="11" t="s">
        <v>39</v>
      </c>
      <c r="C18" s="11" t="s">
        <v>28</v>
      </c>
      <c r="D18" s="11" t="s">
        <v>40</v>
      </c>
      <c r="E18" s="13" t="s">
        <v>41</v>
      </c>
      <c r="F18" s="11" t="s">
        <v>42</v>
      </c>
      <c r="G18" s="11"/>
      <c r="H18" s="11"/>
      <c r="I18" s="11">
        <v>87.4</v>
      </c>
      <c r="J18" s="11"/>
      <c r="K18" s="11">
        <v>87.4</v>
      </c>
      <c r="L18" s="11">
        <v>1</v>
      </c>
      <c r="M18" s="16" t="s">
        <v>20</v>
      </c>
    </row>
    <row r="19" s="5" customFormat="1" customHeight="1" spans="1:13">
      <c r="A19" s="11">
        <v>16</v>
      </c>
      <c r="B19" s="11" t="s">
        <v>43</v>
      </c>
      <c r="C19" s="11" t="s">
        <v>28</v>
      </c>
      <c r="D19" s="11" t="s">
        <v>44</v>
      </c>
      <c r="E19" s="13" t="s">
        <v>41</v>
      </c>
      <c r="F19" s="11" t="s">
        <v>42</v>
      </c>
      <c r="G19" s="11"/>
      <c r="H19" s="11"/>
      <c r="I19" s="11">
        <v>86.6</v>
      </c>
      <c r="J19" s="11"/>
      <c r="K19" s="11">
        <v>86.6</v>
      </c>
      <c r="L19" s="11">
        <v>2</v>
      </c>
      <c r="M19" s="16" t="s">
        <v>20</v>
      </c>
    </row>
    <row r="20" s="5" customFormat="1" customHeight="1" spans="1:13">
      <c r="A20" s="11">
        <v>17</v>
      </c>
      <c r="B20" s="11" t="s">
        <v>45</v>
      </c>
      <c r="C20" s="11" t="s">
        <v>28</v>
      </c>
      <c r="D20" s="11" t="s">
        <v>46</v>
      </c>
      <c r="E20" s="13" t="s">
        <v>41</v>
      </c>
      <c r="F20" s="11" t="s">
        <v>42</v>
      </c>
      <c r="G20" s="11"/>
      <c r="H20" s="11"/>
      <c r="I20" s="11">
        <v>86.2</v>
      </c>
      <c r="J20" s="11"/>
      <c r="K20" s="11">
        <v>86.2</v>
      </c>
      <c r="L20" s="11">
        <v>3</v>
      </c>
      <c r="M20" s="16" t="s">
        <v>20</v>
      </c>
    </row>
    <row r="21" s="5" customFormat="1" customHeight="1" spans="1:13">
      <c r="A21" s="11">
        <v>18</v>
      </c>
      <c r="B21" s="11"/>
      <c r="C21" s="11" t="s">
        <v>16</v>
      </c>
      <c r="D21" s="11" t="s">
        <v>47</v>
      </c>
      <c r="E21" s="13" t="s">
        <v>41</v>
      </c>
      <c r="F21" s="11" t="s">
        <v>42</v>
      </c>
      <c r="G21" s="11"/>
      <c r="H21" s="11"/>
      <c r="I21" s="11">
        <v>83.4</v>
      </c>
      <c r="J21" s="11"/>
      <c r="K21" s="11">
        <v>83.4</v>
      </c>
      <c r="L21" s="11">
        <v>4</v>
      </c>
      <c r="M21" s="11"/>
    </row>
    <row r="22" s="5" customFormat="1" customHeight="1" spans="1:13">
      <c r="A22" s="11">
        <v>19</v>
      </c>
      <c r="B22" s="11"/>
      <c r="C22" s="11" t="s">
        <v>28</v>
      </c>
      <c r="D22" s="11" t="s">
        <v>48</v>
      </c>
      <c r="E22" s="13" t="s">
        <v>41</v>
      </c>
      <c r="F22" s="11" t="s">
        <v>42</v>
      </c>
      <c r="G22" s="11"/>
      <c r="H22" s="11"/>
      <c r="I22" s="11">
        <v>82.6</v>
      </c>
      <c r="J22" s="11"/>
      <c r="K22" s="11">
        <v>82.6</v>
      </c>
      <c r="L22" s="11">
        <v>5</v>
      </c>
      <c r="M22" s="11"/>
    </row>
    <row r="23" s="5" customFormat="1" customHeight="1" spans="1:13">
      <c r="A23" s="11">
        <v>20</v>
      </c>
      <c r="B23" s="11"/>
      <c r="C23" s="11" t="s">
        <v>16</v>
      </c>
      <c r="D23" s="11" t="s">
        <v>49</v>
      </c>
      <c r="E23" s="13" t="s">
        <v>41</v>
      </c>
      <c r="F23" s="11" t="s">
        <v>42</v>
      </c>
      <c r="G23" s="11"/>
      <c r="H23" s="11"/>
      <c r="I23" s="11">
        <v>79.6</v>
      </c>
      <c r="J23" s="11"/>
      <c r="K23" s="11">
        <v>79.6</v>
      </c>
      <c r="L23" s="11">
        <v>6</v>
      </c>
      <c r="M23" s="11"/>
    </row>
    <row r="24" s="5" customFormat="1" customHeight="1" spans="1:13">
      <c r="A24" s="11">
        <v>21</v>
      </c>
      <c r="B24" s="11"/>
      <c r="C24" s="11" t="s">
        <v>28</v>
      </c>
      <c r="D24" s="11" t="s">
        <v>50</v>
      </c>
      <c r="E24" s="13" t="s">
        <v>41</v>
      </c>
      <c r="F24" s="11" t="s">
        <v>42</v>
      </c>
      <c r="G24" s="11"/>
      <c r="H24" s="11"/>
      <c r="I24" s="11">
        <v>78.4</v>
      </c>
      <c r="J24" s="11"/>
      <c r="K24" s="11">
        <v>78.4</v>
      </c>
      <c r="L24" s="11">
        <v>7</v>
      </c>
      <c r="M24" s="11"/>
    </row>
    <row r="25" s="5" customFormat="1" customHeight="1" spans="1:13">
      <c r="A25" s="11">
        <v>22</v>
      </c>
      <c r="B25" s="11"/>
      <c r="C25" s="11" t="s">
        <v>28</v>
      </c>
      <c r="D25" s="11" t="s">
        <v>51</v>
      </c>
      <c r="E25" s="13" t="s">
        <v>41</v>
      </c>
      <c r="F25" s="11" t="s">
        <v>42</v>
      </c>
      <c r="G25" s="11"/>
      <c r="H25" s="11"/>
      <c r="I25" s="11">
        <v>77</v>
      </c>
      <c r="J25" s="11"/>
      <c r="K25" s="11">
        <v>77</v>
      </c>
      <c r="L25" s="11">
        <v>8</v>
      </c>
      <c r="M25" s="11"/>
    </row>
    <row r="26" s="5" customFormat="1" customHeight="1" spans="1:13">
      <c r="A26" s="11">
        <v>23</v>
      </c>
      <c r="B26" s="11"/>
      <c r="C26" s="11" t="s">
        <v>28</v>
      </c>
      <c r="D26" s="11" t="s">
        <v>52</v>
      </c>
      <c r="E26" s="13" t="s">
        <v>41</v>
      </c>
      <c r="F26" s="11" t="s">
        <v>42</v>
      </c>
      <c r="G26" s="11"/>
      <c r="H26" s="11"/>
      <c r="I26" s="11">
        <v>76</v>
      </c>
      <c r="J26" s="11"/>
      <c r="K26" s="11">
        <v>76</v>
      </c>
      <c r="L26" s="11">
        <v>9</v>
      </c>
      <c r="M26" s="11"/>
    </row>
    <row r="27" customHeight="1" spans="1:13">
      <c r="A27" s="14" t="s">
        <v>53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7"/>
    </row>
  </sheetData>
  <autoFilter ref="A3:M27">
    <sortState ref="A3:M27">
      <sortCondition ref="I3" descending="1"/>
    </sortState>
    <extLst/>
  </autoFilter>
  <sortState ref="A4:M17">
    <sortCondition ref="K4:K17" descending="1"/>
  </sortState>
  <mergeCells count="3">
    <mergeCell ref="A1:M1"/>
    <mergeCell ref="A2:M2"/>
    <mergeCell ref="A27:M27"/>
  </mergeCells>
  <printOptions horizontalCentered="1"/>
  <pageMargins left="0.393700787401575" right="0.393700787401575" top="0.590551181102362" bottom="0.590551181102362" header="0.31496062992126" footer="0.31496062992126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。</cp:lastModifiedBy>
  <dcterms:created xsi:type="dcterms:W3CDTF">2006-09-13T19:21:00Z</dcterms:created>
  <cp:lastPrinted>2021-01-18T08:50:00Z</cp:lastPrinted>
  <dcterms:modified xsi:type="dcterms:W3CDTF">2021-01-18T01:50:03Z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