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拨付汇总表" sheetId="2" r:id="rId1"/>
    <sheet name="线上拨付" sheetId="3" r:id="rId2"/>
    <sheet name="线下拨付" sheetId="4" r:id="rId3"/>
    <sheet name="Sheet1" sheetId="5" r:id="rId4"/>
  </sheets>
  <definedNames>
    <definedName name="_xlnm._FilterDatabase" localSheetId="0" hidden="1">拨付汇总表!$A$6:$W$43</definedName>
    <definedName name="_xlnm.Print_Titles" localSheetId="0">拨付汇总表!$2:$6</definedName>
    <definedName name="_xlnm._FilterDatabase" localSheetId="1" hidden="1">线上拨付!$A$6:$X$6</definedName>
    <definedName name="_xlnm.Print_Titles" localSheetId="1">线上拨付!$2:$6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<sst xmlns="http://schemas.openxmlformats.org/spreadsheetml/2006/main" count="396" uniqueCount="165">
  <si>
    <t>附件1</t>
  </si>
  <si>
    <t>广元市利州区2024年7月区级公益性岗位补贴明细表</t>
  </si>
  <si>
    <t>单位：人、元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</si>
  <si>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</si>
  <si>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</si>
  <si>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</si>
  <si>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</si>
  <si>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</si>
  <si>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</si>
  <si>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</si>
  <si>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</si>
  <si>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</si>
  <si>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</si>
  <si>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</si>
  <si>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</t>
  </si>
  <si>
    <t>乡镇（街道） 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</si>
  <si>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</si>
  <si>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</si>
  <si>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</si>
  <si>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</si>
  <si>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</si>
  <si>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</si>
  <si>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</si>
  <si>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</si>
  <si>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</si>
  <si>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</si>
  <si>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</si>
  <si>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</si>
  <si>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</si>
  <si>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</si>
  <si>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</si>
  <si>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</si>
  <si>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</si>
  <si>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</si>
  <si>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</si>
  <si>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</si>
  <si>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</si>
  <si>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</si>
  <si>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</si>
  <si>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</si>
  <si>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</si>
  <si>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广元市利州区人民政府河西街道办事处（去产能）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</si>
  <si>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</si>
  <si>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</si>
  <si>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</si>
  <si>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</si>
  <si>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</si>
  <si>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</si>
  <si>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</si>
  <si>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</si>
  <si>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</si>
  <si>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</si>
  <si>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</si>
  <si>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</si>
  <si>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</si>
  <si>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</si>
  <si>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广元市利州区则天南路社区社会服务有限公司</t>
  </si>
  <si>
    <t>何迅</t>
  </si>
  <si>
    <t>广元市利州区文化广播电视体育和旅游局</t>
  </si>
  <si>
    <t>王勇</t>
  </si>
  <si>
    <t>广元市利州区统计局</t>
  </si>
  <si>
    <t>黄广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</si>
  <si>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</si>
  <si>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</si>
  <si>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</si>
  <si>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</si>
  <si>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</si>
  <si>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</si>
  <si>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广元军供站</t>
  </si>
  <si>
    <t>龙海琴</t>
  </si>
  <si>
    <t>四川省广元市利州区嘉陵街道上河街社区居民委员会</t>
  </si>
  <si>
    <t>张学颖</t>
  </si>
  <si>
    <t>广元市利州区嘉陵片区零散工集散服务中心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</si>
  <si>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</si>
  <si>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</si>
  <si>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</si>
  <si>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</si>
  <si>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</si>
  <si>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</si>
  <si>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广元市利州区综合行政执法局</t>
  </si>
  <si>
    <t>张廷耀</t>
  </si>
  <si>
    <t>广元市利州区档案馆</t>
  </si>
  <si>
    <t>李鑫</t>
  </si>
  <si>
    <t>合计</t>
  </si>
  <si>
    <t>附件2</t>
  </si>
  <si>
    <t>广元市利州区2024年7月区级公益性岗位和社保补贴明细表(V3.0系统线上拨付）</t>
  </si>
  <si>
    <t>开户银行</t>
  </si>
  <si>
    <t>V3.0系统开户银行</t>
  </si>
  <si>
    <t>帐号</t>
  </si>
  <si>
    <t>V3.0系统应付计划批次号(岗位补贴）</t>
  </si>
  <si>
    <t>V3.0系统应付计划批次号(社保补贴）</t>
  </si>
  <si>
    <t>乡镇（街道）            城镇协理员</t>
  </si>
  <si>
    <t>广元市利州农村信用合作联社宝轮信用社</t>
  </si>
  <si>
    <t>农村商业银行</t>
  </si>
  <si>
    <t>88080120005270221</t>
  </si>
  <si>
    <t>广元市利州区农村信用合作社荣山信用社</t>
  </si>
  <si>
    <t>88080120005192507</t>
  </si>
  <si>
    <t>广元市利州区农村信用合作联社商业信用社</t>
  </si>
  <si>
    <t>88080120003382253</t>
  </si>
  <si>
    <t>利州区信用联社宝轮信用社</t>
  </si>
  <si>
    <t>88080120003073499</t>
  </si>
  <si>
    <t>广元市利州区农村信用合作联社东风坪信用社</t>
  </si>
  <si>
    <t>88080120003034232</t>
  </si>
  <si>
    <t>广元市利州区农村信用合作联社南坝信用社</t>
  </si>
  <si>
    <t>88080120005528772</t>
  </si>
  <si>
    <t>广元市利州区农村信用合作联社雪华信用社</t>
  </si>
  <si>
    <t>88080120005461882</t>
  </si>
  <si>
    <t>广元市利州区信用联社河西信用社</t>
  </si>
  <si>
    <t>88080120005281700</t>
  </si>
  <si>
    <t>广元农村商业银行股份有限公司万缘分理处</t>
  </si>
  <si>
    <t>30930120000003814</t>
  </si>
  <si>
    <t>广元农村商业银行股份有限公司上西支行</t>
  </si>
  <si>
    <t>30460120000007689</t>
  </si>
  <si>
    <t>30450120000009638</t>
  </si>
  <si>
    <t>广元农村商业银行股份有限公司新安路支行</t>
  </si>
  <si>
    <t>30380120000005697</t>
  </si>
  <si>
    <t>中国农业银行股份有限公司广元三堆支行</t>
  </si>
  <si>
    <t>中国农业银行</t>
  </si>
  <si>
    <t>296501040000028</t>
  </si>
  <si>
    <t>农行广元城北分理处</t>
  </si>
  <si>
    <t>276201040000995</t>
  </si>
  <si>
    <t>中国农业银行广元万缘支行</t>
  </si>
  <si>
    <t>22276401040004373</t>
  </si>
  <si>
    <t>中国农业银行广元市分行</t>
  </si>
  <si>
    <t>22272101040006444</t>
  </si>
  <si>
    <t>中国农业银行广元市分行嘉陵分理处</t>
  </si>
  <si>
    <t>22276401040004498</t>
  </si>
  <si>
    <t>中国农业银行股份有限公司广元南坝分理处</t>
  </si>
  <si>
    <t>272801040002794</t>
  </si>
  <si>
    <t>中国建设银行广元市鼓楼支行</t>
  </si>
  <si>
    <t>中国建设银行</t>
  </si>
  <si>
    <t>51001667536051500116</t>
  </si>
  <si>
    <t>建行广元市滨河路分理处</t>
  </si>
  <si>
    <t>51001668637050938474</t>
  </si>
  <si>
    <t>中国建设银行股份有限公司广元滨河支行</t>
  </si>
  <si>
    <t>51001668637050938517</t>
  </si>
  <si>
    <t>中国建设银行股份有限公司广元鼓楼支行</t>
  </si>
  <si>
    <t>51001667536050373416</t>
  </si>
  <si>
    <t>中国建设银行股份有限公司广元苴国路支行</t>
  </si>
  <si>
    <t>51001668708052501815</t>
  </si>
  <si>
    <t>51001668637050776068</t>
  </si>
  <si>
    <t>中国建设银行股份有限公司广元分行</t>
  </si>
  <si>
    <t>51001668636051511653</t>
  </si>
  <si>
    <t>中国工商银行广元市分行蜀南分理处</t>
  </si>
  <si>
    <t>中国工商银行</t>
  </si>
  <si>
    <t>2309446409026403730</t>
  </si>
  <si>
    <t>中国工商银行股份有限公司广元苴国路支行</t>
  </si>
  <si>
    <t>2309446809020139659</t>
  </si>
  <si>
    <t>广元市工商银行营业部</t>
  </si>
  <si>
    <t>2309442109026401045</t>
  </si>
  <si>
    <t>绵阳市商业银行股份有限公司广元分行利州支行</t>
  </si>
  <si>
    <t>绵阳商业银行</t>
  </si>
  <si>
    <t>70020140900000178</t>
  </si>
  <si>
    <t>中国邮政储蓄银行股份有限公司广元市东坝嘉陵路支行</t>
  </si>
  <si>
    <t>中国邮政储蓄银行</t>
  </si>
  <si>
    <t>951006010013488889</t>
  </si>
  <si>
    <t>广元市贵商村镇银行股份有限公司利州支行</t>
  </si>
  <si>
    <t>广元贵商村镇银行</t>
  </si>
  <si>
    <t>28240120030000692</t>
  </si>
  <si>
    <t>附件3</t>
  </si>
  <si>
    <t>广元市利州区2024年7月区级公益性岗位社保补贴明细表(线下拨付）</t>
  </si>
  <si>
    <t>填报单位：</t>
  </si>
  <si>
    <t>账号</t>
  </si>
  <si>
    <t>广元农行三堆分理处</t>
  </si>
  <si>
    <t>广元市利州区文化旅游和体育局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</si>
</sst>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b/>
      <sz val="10"/>
      <color theme="1"/>
      <name val="新宋体"/>
      <charset val="134"/>
    </font>
    <font>
      <sz val="10"/>
      <color rgb="FFFF0000"/>
      <name val="新宋体"/>
      <charset val="134"/>
    </font>
    <font>
      <sz val="10"/>
      <name val="宋体"/>
      <charset val="134"/>
      <scheme val="minor"/>
    </font>
    <font>
      <sz val="24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 wrapText="1"/>
    </xf>
    <xf numFmtId="176" fontId="1" fillId="2" borderId="0" xfId="0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>
      <alignment vertical="center"/>
    </xf>
    <xf numFmtId="176" fontId="16" fillId="0" borderId="0" xfId="0" applyNumberFormat="1" applyFont="1" applyFill="1">
      <alignment vertical="center"/>
    </xf>
    <xf numFmtId="0" fontId="16" fillId="0" borderId="0" xfId="0" applyNumberFormat="1" applyFont="1" applyFill="1">
      <alignment vertical="center"/>
    </xf>
    <xf numFmtId="176" fontId="16" fillId="0" borderId="0" xfId="0" applyNumberFormat="1" applyFont="1" applyFill="1">
      <alignment vertical="center"/>
    </xf>
    <xf numFmtId="0" fontId="16" fillId="0" borderId="0" xfId="0" applyNumberFormat="1" applyFont="1" applyFill="1">
      <alignment vertical="center"/>
    </xf>
    <xf numFmtId="0" fontId="16" fillId="0" borderId="0" xfId="0" applyNumberFormat="1" applyFont="1" applyFill="1">
      <alignment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tabSelected="1" zoomScale="82" zoomScaleNormal="82" workbookViewId="0">
      <pane ySplit="6" topLeftCell="A7" activePane="bottomLeft" state="frozen"/>
      <selection/>
      <selection pane="bottomLeft" activeCell="L9" sqref="L9"/>
    </sheetView>
  </sheetViews>
  <sheetFormatPr defaultColWidth="9" defaultRowHeight="14.4"/>
  <cols>
    <col min="1" max="1" width="4.35185185185185" style="77" customWidth="1"/>
    <col min="2" max="2" width="16.8796296296296" style="78" customWidth="1"/>
    <col min="3" max="3" width="11.25" style="79" customWidth="1"/>
    <col min="4" max="4" width="6.03703703703704" style="80" customWidth="1"/>
    <col min="5" max="5" width="11.8055555555556" style="79" customWidth="1"/>
    <col min="6" max="6" width="5.75925925925926" style="80" customWidth="1"/>
    <col min="7" max="7" width="11.2407407407407" style="79" customWidth="1"/>
    <col min="8" max="8" width="4.89814814814815" style="81" customWidth="1"/>
    <col min="9" max="9" width="8.71296296296296" style="81" customWidth="1"/>
    <col min="10" max="10" width="8.71296296296296" style="79" customWidth="1"/>
    <col min="11" max="11" width="5.62037037037037" style="80" customWidth="1"/>
    <col min="12" max="12" width="7.16666666666667" style="82" customWidth="1"/>
    <col min="13" max="13" width="11.1111111111111" style="79" customWidth="1"/>
    <col min="14" max="14" width="4.75" style="80" customWidth="1"/>
    <col min="15" max="15" width="12.0925925925926" style="79" customWidth="1"/>
    <col min="16" max="16" width="8.15740740740741" style="83" customWidth="1"/>
    <col min="17" max="17" width="11.3888888888889" style="79" customWidth="1"/>
    <col min="18" max="18" width="12.9259259259259" style="81" customWidth="1"/>
    <col min="19" max="19" width="6.87962962962963" style="77" customWidth="1"/>
    <col min="20" max="20" width="12.5" style="77" customWidth="1"/>
    <col min="21" max="21" width="14.8981481481481" style="77" customWidth="1"/>
    <col min="22" max="22" width="22.712962962963" style="77" customWidth="1"/>
    <col min="23" max="16384" width="9" style="77"/>
  </cols>
  <sheetData>
    <row r="1" s="72" customFormat="1" ht="20" customHeight="1" spans="1:21">
      <c r="A1" s="84" t="s">
        <v>0</v>
      </c>
      <c r="B1" s="85"/>
      <c r="C1" s="86"/>
      <c r="D1" s="87"/>
      <c r="E1" s="86"/>
      <c r="F1" s="87"/>
      <c r="G1" s="86"/>
      <c r="H1" s="86"/>
      <c r="I1" s="86"/>
      <c r="J1" s="86"/>
      <c r="K1" s="87"/>
      <c r="L1" s="87"/>
      <c r="M1" s="86"/>
      <c r="N1" s="87"/>
      <c r="O1" s="86"/>
      <c r="P1" s="87"/>
      <c r="Q1" s="86"/>
      <c r="R1" s="86"/>
      <c r="S1" s="111"/>
      <c r="T1" s="111"/>
      <c r="U1" s="111"/>
    </row>
    <row r="2" s="73" customFormat="1" ht="38" customHeight="1" spans="1:21">
      <c r="A2" s="88" t="s">
        <v>1</v>
      </c>
      <c r="B2" s="88"/>
      <c r="C2" s="89"/>
      <c r="D2" s="90"/>
      <c r="E2" s="89"/>
      <c r="F2" s="90"/>
      <c r="G2" s="89"/>
      <c r="H2" s="89"/>
      <c r="I2" s="89"/>
      <c r="J2" s="89"/>
      <c r="K2" s="90"/>
      <c r="L2" s="90"/>
      <c r="M2" s="89"/>
      <c r="N2" s="90"/>
      <c r="O2" s="89"/>
      <c r="P2" s="90"/>
      <c r="Q2" s="89"/>
      <c r="R2" s="89"/>
      <c r="S2" s="88"/>
      <c r="T2" s="88"/>
      <c r="U2" s="88"/>
    </row>
    <row r="3" s="72" customFormat="1" ht="22" customHeight="1" spans="1:21">
      <c r="A3" s="91" t="s">
        <v>2</v>
      </c>
      <c r="B3" s="91"/>
      <c r="C3" s="86"/>
      <c r="D3" s="87"/>
      <c r="E3" s="86"/>
      <c r="F3" s="87"/>
      <c r="G3" s="86"/>
      <c r="H3" s="86"/>
      <c r="I3" s="86"/>
      <c r="J3" s="86"/>
      <c r="K3" s="87"/>
      <c r="L3" s="87"/>
      <c r="M3" s="86"/>
      <c r="N3" s="87"/>
      <c r="O3" s="86"/>
      <c r="P3" s="87"/>
      <c r="Q3" s="86"/>
      <c r="R3" s="86"/>
      <c r="S3" s="111"/>
      <c r="T3" s="111"/>
      <c r="U3" s="111"/>
    </row>
    <row r="4" s="72" customFormat="1" ht="26" customHeight="1" spans="1:21">
      <c r="A4" s="92" t="s">
        <v>3</v>
      </c>
      <c r="B4" s="92" t="s">
        <v>4</v>
      </c>
      <c r="C4" s="93" t="s">
        <v>5</v>
      </c>
      <c r="D4" s="93"/>
      <c r="E4" s="93"/>
      <c r="F4" s="93"/>
      <c r="G4" s="93"/>
      <c r="H4" s="93"/>
      <c r="I4" s="93"/>
      <c r="J4" s="108" t="s">
        <v>6</v>
      </c>
      <c r="K4" s="108"/>
      <c r="L4" s="108"/>
      <c r="M4" s="108"/>
      <c r="N4" s="108"/>
      <c r="O4" s="108"/>
      <c r="P4" s="108"/>
      <c r="Q4" s="112"/>
      <c r="R4" s="93" t="s">
        <v>7</v>
      </c>
      <c r="S4" s="92" t="s">
        <v>8</v>
      </c>
      <c r="T4" s="92" t="s">
        <v>9</v>
      </c>
      <c r="U4" s="92" t="s">
        <v>10</v>
      </c>
    </row>
    <row r="5" s="72" customFormat="1" ht="28" customHeight="1" spans="1:21">
      <c r="A5" s="92"/>
      <c r="B5" s="92"/>
      <c r="C5" s="94" t="s">
        <v>11</v>
      </c>
      <c r="D5" s="95" t="s">
        <v>12</v>
      </c>
      <c r="E5" s="93"/>
      <c r="F5" s="95" t="s">
        <v>13</v>
      </c>
      <c r="G5" s="96"/>
      <c r="H5" s="93" t="s">
        <v>14</v>
      </c>
      <c r="I5" s="93"/>
      <c r="J5" s="93" t="s">
        <v>11</v>
      </c>
      <c r="K5" s="95" t="s">
        <v>15</v>
      </c>
      <c r="L5" s="95"/>
      <c r="M5" s="93"/>
      <c r="N5" s="109" t="s">
        <v>16</v>
      </c>
      <c r="O5" s="110"/>
      <c r="P5" s="108" t="s">
        <v>17</v>
      </c>
      <c r="Q5" s="110"/>
      <c r="R5" s="93"/>
      <c r="S5" s="92"/>
      <c r="T5" s="92"/>
      <c r="U5" s="92"/>
    </row>
    <row r="6" s="72" customFormat="1" ht="39" customHeight="1" spans="1:21">
      <c r="A6" s="92"/>
      <c r="B6" s="92"/>
      <c r="C6" s="97"/>
      <c r="D6" s="95" t="s">
        <v>18</v>
      </c>
      <c r="E6" s="93" t="s">
        <v>19</v>
      </c>
      <c r="F6" s="95" t="s">
        <v>18</v>
      </c>
      <c r="G6" s="96" t="s">
        <v>19</v>
      </c>
      <c r="H6" s="98" t="s">
        <v>18</v>
      </c>
      <c r="I6" s="98" t="s">
        <v>19</v>
      </c>
      <c r="J6" s="93"/>
      <c r="K6" s="95" t="s">
        <v>18</v>
      </c>
      <c r="L6" s="95" t="s">
        <v>20</v>
      </c>
      <c r="M6" s="93" t="s">
        <v>19</v>
      </c>
      <c r="N6" s="95" t="s">
        <v>18</v>
      </c>
      <c r="O6" s="96" t="s">
        <v>19</v>
      </c>
      <c r="P6" s="109" t="s">
        <v>18</v>
      </c>
      <c r="Q6" s="96" t="s">
        <v>19</v>
      </c>
      <c r="R6" s="93"/>
      <c r="S6" s="92"/>
      <c r="T6" s="92"/>
      <c r="U6" s="92"/>
    </row>
    <row r="7" s="74" customFormat="1" ht="36" customHeight="1" spans="1:21">
      <c r="A7" s="99">
        <v>1</v>
      </c>
      <c r="B7" s="100" t="s">
        <v>21</v>
      </c>
      <c r="C7" s="101">
        <v>500</v>
      </c>
      <c r="D7" s="102">
        <v>103</v>
      </c>
      <c r="E7" s="101">
        <f t="shared" ref="E7:E14" si="0">C7*D7</f>
        <v>51500</v>
      </c>
      <c r="F7" s="102">
        <v>47</v>
      </c>
      <c r="G7" s="101">
        <f t="shared" ref="G7:G14" si="1">C7*F7</f>
        <v>23500</v>
      </c>
      <c r="H7" s="102"/>
      <c r="I7" s="101"/>
      <c r="J7" s="101">
        <v>1970</v>
      </c>
      <c r="K7" s="102">
        <v>13</v>
      </c>
      <c r="L7" s="102"/>
      <c r="M7" s="101">
        <f>J7*K7</f>
        <v>25610</v>
      </c>
      <c r="N7" s="102"/>
      <c r="O7" s="101"/>
      <c r="P7" s="102"/>
      <c r="Q7" s="101"/>
      <c r="R7" s="113">
        <f t="shared" ref="R7:R38" si="2">SUM(E7,G7,I7,M7,O7,Q7)</f>
        <v>100610</v>
      </c>
      <c r="S7" s="114" t="s">
        <v>22</v>
      </c>
      <c r="T7" s="114">
        <v>18981295068</v>
      </c>
      <c r="U7" s="115"/>
    </row>
    <row r="8" s="74" customFormat="1" ht="36" customHeight="1" spans="1:23">
      <c r="A8" s="99">
        <v>2</v>
      </c>
      <c r="B8" s="100" t="s">
        <v>23</v>
      </c>
      <c r="C8" s="101">
        <v>500</v>
      </c>
      <c r="D8" s="102">
        <v>70</v>
      </c>
      <c r="E8" s="101">
        <f t="shared" si="0"/>
        <v>35000</v>
      </c>
      <c r="F8" s="102">
        <v>30</v>
      </c>
      <c r="G8" s="101">
        <f t="shared" si="1"/>
        <v>15000</v>
      </c>
      <c r="H8" s="102"/>
      <c r="I8" s="101"/>
      <c r="J8" s="101">
        <v>1970</v>
      </c>
      <c r="K8" s="102">
        <v>8</v>
      </c>
      <c r="L8" s="102">
        <v>1</v>
      </c>
      <c r="M8" s="101">
        <f>J8*K8</f>
        <v>15760</v>
      </c>
      <c r="N8" s="102"/>
      <c r="O8" s="101"/>
      <c r="P8" s="102"/>
      <c r="Q8" s="101"/>
      <c r="R8" s="113">
        <f t="shared" si="2"/>
        <v>65760</v>
      </c>
      <c r="S8" s="114" t="s">
        <v>24</v>
      </c>
      <c r="T8" s="114">
        <v>15908420316</v>
      </c>
      <c r="U8" s="115"/>
      <c r="W8" s="75"/>
    </row>
    <row r="9" s="74" customFormat="1" ht="36" customHeight="1" spans="1:21">
      <c r="A9" s="99">
        <v>3</v>
      </c>
      <c r="B9" s="100" t="s">
        <v>25</v>
      </c>
      <c r="C9" s="101">
        <v>500</v>
      </c>
      <c r="D9" s="102">
        <v>45</v>
      </c>
      <c r="E9" s="101">
        <f t="shared" si="0"/>
        <v>22500</v>
      </c>
      <c r="F9" s="102">
        <v>30</v>
      </c>
      <c r="G9" s="101">
        <f t="shared" si="1"/>
        <v>15000</v>
      </c>
      <c r="H9" s="102"/>
      <c r="I9" s="101"/>
      <c r="J9" s="101">
        <v>1970</v>
      </c>
      <c r="K9" s="102">
        <v>6</v>
      </c>
      <c r="L9" s="102"/>
      <c r="M9" s="101">
        <f>J9*K9</f>
        <v>11820</v>
      </c>
      <c r="N9" s="102"/>
      <c r="O9" s="101"/>
      <c r="P9" s="102">
        <v>6</v>
      </c>
      <c r="Q9" s="101">
        <v>6927.72</v>
      </c>
      <c r="R9" s="113">
        <f t="shared" si="2"/>
        <v>56247.72</v>
      </c>
      <c r="S9" s="114" t="s">
        <v>26</v>
      </c>
      <c r="T9" s="114">
        <v>13881201027</v>
      </c>
      <c r="U9" s="115"/>
    </row>
    <row r="10" s="74" customFormat="1" ht="36" customHeight="1" spans="1:21">
      <c r="A10" s="99">
        <v>4</v>
      </c>
      <c r="B10" s="100" t="s">
        <v>27</v>
      </c>
      <c r="C10" s="101">
        <v>500</v>
      </c>
      <c r="D10" s="102">
        <v>121</v>
      </c>
      <c r="E10" s="101">
        <f t="shared" si="0"/>
        <v>60500</v>
      </c>
      <c r="F10" s="102">
        <v>30</v>
      </c>
      <c r="G10" s="101">
        <f t="shared" si="1"/>
        <v>15000</v>
      </c>
      <c r="H10" s="102"/>
      <c r="I10" s="101"/>
      <c r="J10" s="101">
        <v>1970</v>
      </c>
      <c r="K10" s="102">
        <v>4</v>
      </c>
      <c r="L10" s="102"/>
      <c r="M10" s="101">
        <f>J10*K10</f>
        <v>7880</v>
      </c>
      <c r="N10" s="102"/>
      <c r="O10" s="101"/>
      <c r="P10" s="102">
        <v>1</v>
      </c>
      <c r="Q10" s="101">
        <v>2256.16</v>
      </c>
      <c r="R10" s="113">
        <f t="shared" si="2"/>
        <v>85636.16</v>
      </c>
      <c r="S10" s="114" t="s">
        <v>28</v>
      </c>
      <c r="T10" s="114">
        <v>13980162272</v>
      </c>
      <c r="U10" s="115"/>
    </row>
    <row r="11" s="74" customFormat="1" ht="36" customHeight="1" spans="1:21">
      <c r="A11" s="99">
        <v>5</v>
      </c>
      <c r="B11" s="100" t="s">
        <v>29</v>
      </c>
      <c r="C11" s="101">
        <v>500</v>
      </c>
      <c r="D11" s="102">
        <v>96</v>
      </c>
      <c r="E11" s="101">
        <f t="shared" si="0"/>
        <v>48000</v>
      </c>
      <c r="F11" s="102">
        <v>35</v>
      </c>
      <c r="G11" s="101">
        <f t="shared" si="1"/>
        <v>17500</v>
      </c>
      <c r="H11" s="102"/>
      <c r="I11" s="101"/>
      <c r="J11" s="101"/>
      <c r="K11" s="102"/>
      <c r="L11" s="102"/>
      <c r="M11" s="101"/>
      <c r="N11" s="102"/>
      <c r="O11" s="101"/>
      <c r="P11" s="102"/>
      <c r="Q11" s="101"/>
      <c r="R11" s="113">
        <f t="shared" si="2"/>
        <v>65500</v>
      </c>
      <c r="S11" s="114" t="s">
        <v>30</v>
      </c>
      <c r="T11" s="114">
        <v>13981209237</v>
      </c>
      <c r="U11" s="115"/>
    </row>
    <row r="12" s="74" customFormat="1" ht="36" customHeight="1" spans="1:21">
      <c r="A12" s="99">
        <v>6</v>
      </c>
      <c r="B12" s="100" t="s">
        <v>31</v>
      </c>
      <c r="C12" s="101">
        <v>500</v>
      </c>
      <c r="D12" s="102">
        <v>52</v>
      </c>
      <c r="E12" s="101">
        <f t="shared" si="0"/>
        <v>26000</v>
      </c>
      <c r="F12" s="102">
        <v>15</v>
      </c>
      <c r="G12" s="101">
        <f t="shared" si="1"/>
        <v>7500</v>
      </c>
      <c r="H12" s="102"/>
      <c r="I12" s="101"/>
      <c r="J12" s="101">
        <v>1970</v>
      </c>
      <c r="K12" s="102">
        <v>8</v>
      </c>
      <c r="L12" s="102"/>
      <c r="M12" s="101">
        <f>J12*K12</f>
        <v>15760</v>
      </c>
      <c r="N12" s="102"/>
      <c r="O12" s="101"/>
      <c r="P12" s="102"/>
      <c r="Q12" s="101"/>
      <c r="R12" s="113">
        <f t="shared" si="2"/>
        <v>49260</v>
      </c>
      <c r="S12" s="114" t="s">
        <v>32</v>
      </c>
      <c r="T12" s="114">
        <v>13350033029</v>
      </c>
      <c r="U12" s="115"/>
    </row>
    <row r="13" s="74" customFormat="1" ht="36" customHeight="1" spans="1:21">
      <c r="A13" s="99">
        <v>7</v>
      </c>
      <c r="B13" s="100" t="s">
        <v>33</v>
      </c>
      <c r="C13" s="101">
        <v>500</v>
      </c>
      <c r="D13" s="102">
        <v>56</v>
      </c>
      <c r="E13" s="101">
        <f t="shared" si="0"/>
        <v>28000</v>
      </c>
      <c r="F13" s="102">
        <v>20</v>
      </c>
      <c r="G13" s="101">
        <f t="shared" si="1"/>
        <v>10000</v>
      </c>
      <c r="H13" s="102"/>
      <c r="I13" s="101"/>
      <c r="J13" s="101"/>
      <c r="K13" s="102"/>
      <c r="L13" s="102"/>
      <c r="M13" s="101"/>
      <c r="N13" s="102"/>
      <c r="O13" s="101"/>
      <c r="P13" s="102"/>
      <c r="Q13" s="101"/>
      <c r="R13" s="113">
        <f t="shared" si="2"/>
        <v>38000</v>
      </c>
      <c r="S13" s="114" t="s">
        <v>34</v>
      </c>
      <c r="T13" s="114">
        <v>18981277338</v>
      </c>
      <c r="U13" s="115"/>
    </row>
    <row r="14" s="74" customFormat="1" ht="36" customHeight="1" spans="1:21">
      <c r="A14" s="99">
        <v>8</v>
      </c>
      <c r="B14" s="100" t="s">
        <v>35</v>
      </c>
      <c r="C14" s="101">
        <v>500</v>
      </c>
      <c r="D14" s="102">
        <v>40</v>
      </c>
      <c r="E14" s="101">
        <f t="shared" si="0"/>
        <v>20000</v>
      </c>
      <c r="F14" s="102">
        <v>20</v>
      </c>
      <c r="G14" s="101">
        <f t="shared" si="1"/>
        <v>10000</v>
      </c>
      <c r="H14" s="102"/>
      <c r="I14" s="101"/>
      <c r="J14" s="101">
        <v>1970</v>
      </c>
      <c r="K14" s="102">
        <v>20</v>
      </c>
      <c r="L14" s="102">
        <v>3</v>
      </c>
      <c r="M14" s="101">
        <f t="shared" ref="M14:M21" si="3">J14*K14</f>
        <v>39400</v>
      </c>
      <c r="N14" s="102"/>
      <c r="O14" s="101"/>
      <c r="P14" s="102">
        <v>19</v>
      </c>
      <c r="Q14" s="101">
        <v>21937.78</v>
      </c>
      <c r="R14" s="113">
        <f t="shared" si="2"/>
        <v>91337.78</v>
      </c>
      <c r="S14" s="114" t="s">
        <v>36</v>
      </c>
      <c r="T14" s="114">
        <v>13981270238</v>
      </c>
      <c r="U14" s="115"/>
    </row>
    <row r="15" s="74" customFormat="1" ht="36" customHeight="1" spans="1:21">
      <c r="A15" s="99">
        <v>9</v>
      </c>
      <c r="B15" s="100" t="s">
        <v>37</v>
      </c>
      <c r="C15" s="101"/>
      <c r="D15" s="102"/>
      <c r="E15" s="101"/>
      <c r="F15" s="102"/>
      <c r="G15" s="101"/>
      <c r="H15" s="102"/>
      <c r="I15" s="101"/>
      <c r="J15" s="101">
        <v>1970</v>
      </c>
      <c r="K15" s="102">
        <v>22</v>
      </c>
      <c r="L15" s="102">
        <v>2</v>
      </c>
      <c r="M15" s="101">
        <f t="shared" si="3"/>
        <v>43340</v>
      </c>
      <c r="N15" s="102"/>
      <c r="O15" s="101"/>
      <c r="P15" s="102">
        <v>21</v>
      </c>
      <c r="Q15" s="101">
        <v>24247.02</v>
      </c>
      <c r="R15" s="113">
        <f t="shared" si="2"/>
        <v>67587.02</v>
      </c>
      <c r="S15" s="114" t="s">
        <v>38</v>
      </c>
      <c r="T15" s="114">
        <v>13881210516</v>
      </c>
      <c r="U15" s="115"/>
    </row>
    <row r="16" s="74" customFormat="1" ht="36" customHeight="1" spans="1:21">
      <c r="A16" s="99">
        <v>10</v>
      </c>
      <c r="B16" s="100" t="s">
        <v>39</v>
      </c>
      <c r="C16" s="101">
        <v>500</v>
      </c>
      <c r="D16" s="102">
        <v>16</v>
      </c>
      <c r="E16" s="101">
        <f>C16*D16</f>
        <v>8000</v>
      </c>
      <c r="F16" s="102">
        <v>9</v>
      </c>
      <c r="G16" s="101">
        <f>C16*F16</f>
        <v>4500</v>
      </c>
      <c r="H16" s="102">
        <v>18</v>
      </c>
      <c r="I16" s="101">
        <v>1800</v>
      </c>
      <c r="J16" s="101">
        <v>1970</v>
      </c>
      <c r="K16" s="102">
        <v>5</v>
      </c>
      <c r="L16" s="102"/>
      <c r="M16" s="101">
        <f t="shared" si="3"/>
        <v>9850</v>
      </c>
      <c r="N16" s="102"/>
      <c r="O16" s="101"/>
      <c r="P16" s="102"/>
      <c r="Q16" s="101"/>
      <c r="R16" s="113">
        <f t="shared" si="2"/>
        <v>24150</v>
      </c>
      <c r="S16" s="114" t="s">
        <v>40</v>
      </c>
      <c r="T16" s="114">
        <v>15283939889</v>
      </c>
      <c r="U16" s="115"/>
    </row>
    <row r="17" s="74" customFormat="1" ht="36" customHeight="1" spans="1:21">
      <c r="A17" s="99">
        <v>11</v>
      </c>
      <c r="B17" s="100" t="s">
        <v>41</v>
      </c>
      <c r="C17" s="101"/>
      <c r="D17" s="102"/>
      <c r="E17" s="101"/>
      <c r="F17" s="102"/>
      <c r="G17" s="101"/>
      <c r="H17" s="102"/>
      <c r="I17" s="101"/>
      <c r="J17" s="101">
        <v>1970</v>
      </c>
      <c r="K17" s="102">
        <v>26</v>
      </c>
      <c r="L17" s="102"/>
      <c r="M17" s="101">
        <f t="shared" si="3"/>
        <v>51220</v>
      </c>
      <c r="N17" s="102"/>
      <c r="O17" s="101"/>
      <c r="P17" s="102"/>
      <c r="Q17" s="101"/>
      <c r="R17" s="113">
        <f t="shared" si="2"/>
        <v>51220</v>
      </c>
      <c r="S17" s="114" t="s">
        <v>40</v>
      </c>
      <c r="T17" s="114">
        <v>15283939889</v>
      </c>
      <c r="U17" s="115"/>
    </row>
    <row r="18" s="74" customFormat="1" ht="36" customHeight="1" spans="1:21">
      <c r="A18" s="99">
        <v>12</v>
      </c>
      <c r="B18" s="100" t="s">
        <v>42</v>
      </c>
      <c r="C18" s="101"/>
      <c r="D18" s="102"/>
      <c r="E18" s="101"/>
      <c r="F18" s="102"/>
      <c r="G18" s="101"/>
      <c r="H18" s="102"/>
      <c r="I18" s="101"/>
      <c r="J18" s="101">
        <v>1970</v>
      </c>
      <c r="K18" s="102">
        <v>17</v>
      </c>
      <c r="L18" s="102">
        <v>4</v>
      </c>
      <c r="M18" s="101">
        <f t="shared" si="3"/>
        <v>33490</v>
      </c>
      <c r="N18" s="102"/>
      <c r="O18" s="101"/>
      <c r="P18" s="102">
        <v>17</v>
      </c>
      <c r="Q18" s="101">
        <v>19628.54</v>
      </c>
      <c r="R18" s="113">
        <f t="shared" si="2"/>
        <v>53118.54</v>
      </c>
      <c r="S18" s="114" t="s">
        <v>43</v>
      </c>
      <c r="T18" s="114">
        <v>18508395157</v>
      </c>
      <c r="U18" s="115"/>
    </row>
    <row r="19" s="74" customFormat="1" ht="36" customHeight="1" spans="1:21">
      <c r="A19" s="99">
        <v>13</v>
      </c>
      <c r="B19" s="100" t="s">
        <v>44</v>
      </c>
      <c r="C19" s="101">
        <v>500</v>
      </c>
      <c r="D19" s="102">
        <v>14</v>
      </c>
      <c r="E19" s="101">
        <f>C19*D19</f>
        <v>7000</v>
      </c>
      <c r="F19" s="102">
        <v>4</v>
      </c>
      <c r="G19" s="101">
        <f>C19*F19</f>
        <v>2000</v>
      </c>
      <c r="H19" s="102"/>
      <c r="I19" s="101"/>
      <c r="J19" s="101">
        <v>1970</v>
      </c>
      <c r="K19" s="102">
        <v>19</v>
      </c>
      <c r="L19" s="102">
        <v>7</v>
      </c>
      <c r="M19" s="101">
        <f t="shared" si="3"/>
        <v>37430</v>
      </c>
      <c r="N19" s="102"/>
      <c r="O19" s="101"/>
      <c r="P19" s="102"/>
      <c r="Q19" s="101"/>
      <c r="R19" s="113">
        <f t="shared" si="2"/>
        <v>46430</v>
      </c>
      <c r="S19" s="114" t="s">
        <v>45</v>
      </c>
      <c r="T19" s="114">
        <v>18683990915</v>
      </c>
      <c r="U19" s="115"/>
    </row>
    <row r="20" s="74" customFormat="1" ht="36" customHeight="1" spans="1:21">
      <c r="A20" s="99">
        <v>14</v>
      </c>
      <c r="B20" s="100" t="s">
        <v>46</v>
      </c>
      <c r="C20" s="101">
        <v>500</v>
      </c>
      <c r="D20" s="102">
        <v>6</v>
      </c>
      <c r="E20" s="101">
        <f>C20*D20</f>
        <v>3000</v>
      </c>
      <c r="F20" s="102">
        <v>3</v>
      </c>
      <c r="G20" s="101">
        <f>C20*F20</f>
        <v>1500</v>
      </c>
      <c r="H20" s="102"/>
      <c r="I20" s="101"/>
      <c r="J20" s="101">
        <v>1970</v>
      </c>
      <c r="K20" s="102">
        <v>7</v>
      </c>
      <c r="L20" s="102"/>
      <c r="M20" s="101">
        <f t="shared" si="3"/>
        <v>13790</v>
      </c>
      <c r="N20" s="102"/>
      <c r="O20" s="101"/>
      <c r="P20" s="102">
        <v>7</v>
      </c>
      <c r="Q20" s="101">
        <v>8082.41</v>
      </c>
      <c r="R20" s="113">
        <f t="shared" si="2"/>
        <v>26372.41</v>
      </c>
      <c r="S20" s="114" t="s">
        <v>47</v>
      </c>
      <c r="T20" s="114">
        <v>13981299803</v>
      </c>
      <c r="U20" s="115"/>
    </row>
    <row r="21" s="74" customFormat="1" ht="36" customHeight="1" spans="1:21">
      <c r="A21" s="99">
        <v>15</v>
      </c>
      <c r="B21" s="100" t="s">
        <v>48</v>
      </c>
      <c r="C21" s="101">
        <v>500</v>
      </c>
      <c r="D21" s="102">
        <v>6</v>
      </c>
      <c r="E21" s="101">
        <f>C21*D21</f>
        <v>3000</v>
      </c>
      <c r="F21" s="102">
        <v>10</v>
      </c>
      <c r="G21" s="101">
        <f>C21*F21</f>
        <v>5000</v>
      </c>
      <c r="H21" s="102"/>
      <c r="I21" s="101"/>
      <c r="J21" s="101">
        <v>1970</v>
      </c>
      <c r="K21" s="102">
        <v>11</v>
      </c>
      <c r="L21" s="102"/>
      <c r="M21" s="101">
        <f t="shared" si="3"/>
        <v>21670</v>
      </c>
      <c r="N21" s="102"/>
      <c r="O21" s="101"/>
      <c r="P21" s="102"/>
      <c r="Q21" s="101"/>
      <c r="R21" s="113">
        <f t="shared" si="2"/>
        <v>29670</v>
      </c>
      <c r="S21" s="114" t="s">
        <v>49</v>
      </c>
      <c r="T21" s="114">
        <v>13881221222</v>
      </c>
      <c r="U21" s="115"/>
    </row>
    <row r="22" s="74" customFormat="1" ht="36" customHeight="1" spans="1:21">
      <c r="A22" s="99">
        <v>16</v>
      </c>
      <c r="B22" s="100" t="s">
        <v>50</v>
      </c>
      <c r="C22" s="101"/>
      <c r="D22" s="102"/>
      <c r="E22" s="101"/>
      <c r="F22" s="102"/>
      <c r="G22" s="101"/>
      <c r="H22" s="102"/>
      <c r="I22" s="101"/>
      <c r="J22" s="101">
        <v>1970</v>
      </c>
      <c r="K22" s="102"/>
      <c r="L22" s="102"/>
      <c r="M22" s="101"/>
      <c r="N22" s="102">
        <v>23</v>
      </c>
      <c r="O22" s="101">
        <f t="shared" ref="O22:O38" si="4">J22*N22</f>
        <v>45310</v>
      </c>
      <c r="P22" s="102">
        <v>23</v>
      </c>
      <c r="Q22" s="101">
        <v>26556.49</v>
      </c>
      <c r="R22" s="113">
        <f t="shared" si="2"/>
        <v>71866.49</v>
      </c>
      <c r="S22" s="114" t="s">
        <v>51</v>
      </c>
      <c r="T22" s="114">
        <v>18608397530</v>
      </c>
      <c r="U22" s="115"/>
    </row>
    <row r="23" s="74" customFormat="1" ht="36" customHeight="1" spans="1:21">
      <c r="A23" s="99">
        <v>17</v>
      </c>
      <c r="B23" s="100" t="s">
        <v>52</v>
      </c>
      <c r="C23" s="101"/>
      <c r="D23" s="102"/>
      <c r="E23" s="101"/>
      <c r="F23" s="102"/>
      <c r="G23" s="101"/>
      <c r="H23" s="102"/>
      <c r="I23" s="101"/>
      <c r="J23" s="101">
        <v>1970</v>
      </c>
      <c r="K23" s="102"/>
      <c r="L23" s="102"/>
      <c r="M23" s="101"/>
      <c r="N23" s="102">
        <v>64</v>
      </c>
      <c r="O23" s="101">
        <f t="shared" si="4"/>
        <v>126080</v>
      </c>
      <c r="P23" s="102">
        <v>64</v>
      </c>
      <c r="Q23" s="101">
        <v>73896.32</v>
      </c>
      <c r="R23" s="113">
        <f t="shared" si="2"/>
        <v>199976.32</v>
      </c>
      <c r="S23" s="114" t="s">
        <v>53</v>
      </c>
      <c r="T23" s="114">
        <v>18908124110</v>
      </c>
      <c r="U23" s="116"/>
    </row>
    <row r="24" s="74" customFormat="1" ht="36" customHeight="1" spans="1:21">
      <c r="A24" s="99">
        <v>18</v>
      </c>
      <c r="B24" s="100" t="s">
        <v>54</v>
      </c>
      <c r="C24" s="101"/>
      <c r="D24" s="102"/>
      <c r="E24" s="101"/>
      <c r="F24" s="102"/>
      <c r="G24" s="101"/>
      <c r="H24" s="102"/>
      <c r="I24" s="101"/>
      <c r="J24" s="101">
        <v>1970</v>
      </c>
      <c r="K24" s="102"/>
      <c r="L24" s="102"/>
      <c r="M24" s="101"/>
      <c r="N24" s="102">
        <v>78</v>
      </c>
      <c r="O24" s="101">
        <f t="shared" si="4"/>
        <v>153660</v>
      </c>
      <c r="P24" s="102">
        <v>83</v>
      </c>
      <c r="Q24" s="101">
        <v>95039.98</v>
      </c>
      <c r="R24" s="113">
        <f t="shared" si="2"/>
        <v>248699.98</v>
      </c>
      <c r="S24" s="114" t="s">
        <v>55</v>
      </c>
      <c r="T24" s="114">
        <v>18011162897</v>
      </c>
      <c r="U24" s="115"/>
    </row>
    <row r="25" s="74" customFormat="1" ht="36" customHeight="1" spans="1:21">
      <c r="A25" s="99">
        <v>19</v>
      </c>
      <c r="B25" s="100" t="s">
        <v>56</v>
      </c>
      <c r="C25" s="101"/>
      <c r="D25" s="102"/>
      <c r="E25" s="101"/>
      <c r="F25" s="102"/>
      <c r="G25" s="101"/>
      <c r="H25" s="102"/>
      <c r="I25" s="101"/>
      <c r="J25" s="101">
        <v>1970</v>
      </c>
      <c r="K25" s="102"/>
      <c r="L25" s="102"/>
      <c r="M25" s="101"/>
      <c r="N25" s="102">
        <v>2</v>
      </c>
      <c r="O25" s="101">
        <f t="shared" si="4"/>
        <v>3940</v>
      </c>
      <c r="P25" s="102">
        <v>2</v>
      </c>
      <c r="Q25" s="101">
        <v>2345.32</v>
      </c>
      <c r="R25" s="113">
        <f t="shared" si="2"/>
        <v>6285.32</v>
      </c>
      <c r="S25" s="114" t="s">
        <v>57</v>
      </c>
      <c r="T25" s="114">
        <v>13808121386</v>
      </c>
      <c r="U25" s="117"/>
    </row>
    <row r="26" s="74" customFormat="1" ht="36" customHeight="1" spans="1:21">
      <c r="A26" s="99">
        <v>20</v>
      </c>
      <c r="B26" s="100" t="s">
        <v>58</v>
      </c>
      <c r="C26" s="101"/>
      <c r="D26" s="102"/>
      <c r="E26" s="101"/>
      <c r="F26" s="102"/>
      <c r="G26" s="101"/>
      <c r="H26" s="102"/>
      <c r="I26" s="101"/>
      <c r="J26" s="101">
        <v>1970</v>
      </c>
      <c r="K26" s="102"/>
      <c r="L26" s="102"/>
      <c r="M26" s="101"/>
      <c r="N26" s="102">
        <v>1</v>
      </c>
      <c r="O26" s="101">
        <f t="shared" si="4"/>
        <v>1970</v>
      </c>
      <c r="P26" s="102">
        <v>1</v>
      </c>
      <c r="Q26" s="101">
        <v>1154.62</v>
      </c>
      <c r="R26" s="113">
        <f t="shared" si="2"/>
        <v>3124.62</v>
      </c>
      <c r="S26" s="114" t="s">
        <v>59</v>
      </c>
      <c r="T26" s="114">
        <v>13981290690</v>
      </c>
      <c r="U26" s="115"/>
    </row>
    <row r="27" s="74" customFormat="1" ht="36" customHeight="1" spans="1:21">
      <c r="A27" s="99">
        <v>21</v>
      </c>
      <c r="B27" s="100" t="s">
        <v>60</v>
      </c>
      <c r="C27" s="101"/>
      <c r="D27" s="102"/>
      <c r="E27" s="101"/>
      <c r="F27" s="102"/>
      <c r="G27" s="101"/>
      <c r="H27" s="102"/>
      <c r="I27" s="101"/>
      <c r="J27" s="101">
        <v>1970</v>
      </c>
      <c r="K27" s="102"/>
      <c r="L27" s="102"/>
      <c r="M27" s="101"/>
      <c r="N27" s="102">
        <v>3</v>
      </c>
      <c r="O27" s="101">
        <f t="shared" si="4"/>
        <v>5910</v>
      </c>
      <c r="P27" s="102"/>
      <c r="Q27" s="101"/>
      <c r="R27" s="113">
        <f t="shared" si="2"/>
        <v>5910</v>
      </c>
      <c r="S27" s="114" t="s">
        <v>61</v>
      </c>
      <c r="T27" s="114">
        <v>18283985154</v>
      </c>
      <c r="U27" s="115"/>
    </row>
    <row r="28" s="74" customFormat="1" ht="36" customHeight="1" spans="1:21">
      <c r="A28" s="99">
        <v>22</v>
      </c>
      <c r="B28" s="100" t="s">
        <v>62</v>
      </c>
      <c r="C28" s="101"/>
      <c r="D28" s="102"/>
      <c r="E28" s="101"/>
      <c r="F28" s="102"/>
      <c r="G28" s="101"/>
      <c r="H28" s="102"/>
      <c r="I28" s="101"/>
      <c r="J28" s="101">
        <v>1970</v>
      </c>
      <c r="K28" s="102"/>
      <c r="L28" s="102"/>
      <c r="M28" s="101"/>
      <c r="N28" s="102">
        <v>1</v>
      </c>
      <c r="O28" s="101">
        <f t="shared" si="4"/>
        <v>1970</v>
      </c>
      <c r="P28" s="102">
        <v>1</v>
      </c>
      <c r="Q28" s="101">
        <v>1154.62</v>
      </c>
      <c r="R28" s="113">
        <f t="shared" si="2"/>
        <v>3124.62</v>
      </c>
      <c r="S28" s="114" t="s">
        <v>63</v>
      </c>
      <c r="T28" s="114">
        <v>13881210044</v>
      </c>
      <c r="U28" s="115"/>
    </row>
    <row r="29" s="74" customFormat="1" ht="36" customHeight="1" spans="1:21">
      <c r="A29" s="99">
        <v>23</v>
      </c>
      <c r="B29" s="100" t="s">
        <v>64</v>
      </c>
      <c r="C29" s="101"/>
      <c r="D29" s="102"/>
      <c r="E29" s="101"/>
      <c r="F29" s="102"/>
      <c r="G29" s="101"/>
      <c r="H29" s="102"/>
      <c r="I29" s="101"/>
      <c r="J29" s="101">
        <v>1970</v>
      </c>
      <c r="K29" s="102"/>
      <c r="L29" s="102"/>
      <c r="M29" s="101"/>
      <c r="N29" s="102">
        <v>2</v>
      </c>
      <c r="O29" s="101">
        <f t="shared" si="4"/>
        <v>3940</v>
      </c>
      <c r="P29" s="102"/>
      <c r="Q29" s="101"/>
      <c r="R29" s="113">
        <f t="shared" si="2"/>
        <v>3940</v>
      </c>
      <c r="S29" s="114" t="s">
        <v>65</v>
      </c>
      <c r="T29" s="114">
        <v>15908325558</v>
      </c>
      <c r="U29" s="115"/>
    </row>
    <row r="30" s="74" customFormat="1" ht="36" customHeight="1" spans="1:21">
      <c r="A30" s="99">
        <v>24</v>
      </c>
      <c r="B30" s="100" t="s">
        <v>66</v>
      </c>
      <c r="C30" s="101"/>
      <c r="D30" s="102"/>
      <c r="E30" s="101"/>
      <c r="F30" s="102"/>
      <c r="G30" s="101"/>
      <c r="H30" s="102"/>
      <c r="I30" s="101"/>
      <c r="J30" s="101">
        <v>1970</v>
      </c>
      <c r="K30" s="102"/>
      <c r="L30" s="102"/>
      <c r="M30" s="101"/>
      <c r="N30" s="102">
        <v>1</v>
      </c>
      <c r="O30" s="101">
        <f t="shared" si="4"/>
        <v>1970</v>
      </c>
      <c r="P30" s="102">
        <v>1</v>
      </c>
      <c r="Q30" s="101">
        <v>1155.9</v>
      </c>
      <c r="R30" s="113">
        <f t="shared" si="2"/>
        <v>3125.9</v>
      </c>
      <c r="S30" s="114" t="s">
        <v>67</v>
      </c>
      <c r="T30" s="114">
        <v>13548476451</v>
      </c>
      <c r="U30" s="115"/>
    </row>
    <row r="31" s="74" customFormat="1" ht="36" customHeight="1" spans="1:21">
      <c r="A31" s="99">
        <v>25</v>
      </c>
      <c r="B31" s="100" t="s">
        <v>68</v>
      </c>
      <c r="C31" s="101"/>
      <c r="D31" s="102"/>
      <c r="E31" s="101"/>
      <c r="F31" s="102"/>
      <c r="G31" s="101"/>
      <c r="H31" s="102"/>
      <c r="I31" s="101"/>
      <c r="J31" s="101">
        <v>1970</v>
      </c>
      <c r="K31" s="102"/>
      <c r="L31" s="102"/>
      <c r="M31" s="101"/>
      <c r="N31" s="102">
        <v>2</v>
      </c>
      <c r="O31" s="101">
        <f t="shared" si="4"/>
        <v>3940</v>
      </c>
      <c r="P31" s="102">
        <v>2</v>
      </c>
      <c r="Q31" s="101">
        <v>2309.24</v>
      </c>
      <c r="R31" s="113">
        <f t="shared" si="2"/>
        <v>6249.24</v>
      </c>
      <c r="S31" s="114" t="s">
        <v>69</v>
      </c>
      <c r="T31" s="114">
        <v>18160086036</v>
      </c>
      <c r="U31" s="115"/>
    </row>
    <row r="32" s="74" customFormat="1" ht="36" customHeight="1" spans="1:21">
      <c r="A32" s="99">
        <v>26</v>
      </c>
      <c r="B32" s="100" t="s">
        <v>70</v>
      </c>
      <c r="C32" s="101"/>
      <c r="D32" s="102"/>
      <c r="E32" s="101"/>
      <c r="F32" s="102"/>
      <c r="G32" s="101"/>
      <c r="H32" s="102"/>
      <c r="I32" s="101"/>
      <c r="J32" s="101">
        <v>1970</v>
      </c>
      <c r="K32" s="102"/>
      <c r="L32" s="102"/>
      <c r="M32" s="101"/>
      <c r="N32" s="102">
        <v>2</v>
      </c>
      <c r="O32" s="101">
        <f t="shared" si="4"/>
        <v>3940</v>
      </c>
      <c r="P32" s="102"/>
      <c r="Q32" s="101"/>
      <c r="R32" s="113">
        <f t="shared" si="2"/>
        <v>3940</v>
      </c>
      <c r="S32" s="114" t="s">
        <v>71</v>
      </c>
      <c r="T32" s="114">
        <v>13881280931</v>
      </c>
      <c r="U32" s="116"/>
    </row>
    <row r="33" s="75" customFormat="1" ht="36" customHeight="1" spans="1:21">
      <c r="A33" s="99">
        <v>27</v>
      </c>
      <c r="B33" s="99" t="s">
        <v>72</v>
      </c>
      <c r="C33" s="101"/>
      <c r="D33" s="102"/>
      <c r="E33" s="101"/>
      <c r="F33" s="102"/>
      <c r="G33" s="101"/>
      <c r="H33" s="102"/>
      <c r="I33" s="101"/>
      <c r="J33" s="101">
        <v>1970</v>
      </c>
      <c r="K33" s="102"/>
      <c r="L33" s="102"/>
      <c r="M33" s="101"/>
      <c r="N33" s="102">
        <v>2</v>
      </c>
      <c r="O33" s="101">
        <f t="shared" si="4"/>
        <v>3940</v>
      </c>
      <c r="P33" s="102">
        <v>1</v>
      </c>
      <c r="Q33" s="101">
        <v>3517.8</v>
      </c>
      <c r="R33" s="113">
        <f t="shared" si="2"/>
        <v>7457.8</v>
      </c>
      <c r="S33" s="114" t="s">
        <v>71</v>
      </c>
      <c r="T33" s="114">
        <v>13881280931</v>
      </c>
      <c r="U33" s="115"/>
    </row>
    <row r="34" s="74" customFormat="1" ht="36" customHeight="1" spans="1:21">
      <c r="A34" s="99">
        <v>28</v>
      </c>
      <c r="B34" s="100" t="s">
        <v>73</v>
      </c>
      <c r="C34" s="101"/>
      <c r="D34" s="102"/>
      <c r="E34" s="101"/>
      <c r="F34" s="102"/>
      <c r="G34" s="101"/>
      <c r="H34" s="102"/>
      <c r="I34" s="101"/>
      <c r="J34" s="101">
        <v>1970</v>
      </c>
      <c r="K34" s="102"/>
      <c r="L34" s="102"/>
      <c r="M34" s="101"/>
      <c r="N34" s="102">
        <v>4</v>
      </c>
      <c r="O34" s="101">
        <f t="shared" si="4"/>
        <v>7880</v>
      </c>
      <c r="P34" s="102">
        <v>4</v>
      </c>
      <c r="Q34" s="101">
        <v>4690.64</v>
      </c>
      <c r="R34" s="113">
        <f t="shared" si="2"/>
        <v>12570.64</v>
      </c>
      <c r="S34" s="114" t="s">
        <v>74</v>
      </c>
      <c r="T34" s="114">
        <v>3510129</v>
      </c>
      <c r="U34" s="115"/>
    </row>
    <row r="35" s="74" customFormat="1" ht="36" customHeight="1" spans="1:21">
      <c r="A35" s="99">
        <v>29</v>
      </c>
      <c r="B35" s="100" t="s">
        <v>75</v>
      </c>
      <c r="C35" s="101"/>
      <c r="D35" s="102"/>
      <c r="E35" s="101"/>
      <c r="F35" s="102"/>
      <c r="G35" s="101"/>
      <c r="H35" s="102"/>
      <c r="I35" s="101"/>
      <c r="J35" s="101">
        <v>1970</v>
      </c>
      <c r="K35" s="102"/>
      <c r="L35" s="102"/>
      <c r="M35" s="101"/>
      <c r="N35" s="102">
        <v>2</v>
      </c>
      <c r="O35" s="101">
        <f t="shared" si="4"/>
        <v>3940</v>
      </c>
      <c r="P35" s="102">
        <v>2</v>
      </c>
      <c r="Q35" s="101">
        <v>2345.32</v>
      </c>
      <c r="R35" s="113">
        <f t="shared" si="2"/>
        <v>6285.32</v>
      </c>
      <c r="S35" s="114" t="s">
        <v>76</v>
      </c>
      <c r="T35" s="114">
        <v>13550971465</v>
      </c>
      <c r="U35" s="115"/>
    </row>
    <row r="36" s="74" customFormat="1" ht="36" customHeight="1" spans="1:21">
      <c r="A36" s="99">
        <v>30</v>
      </c>
      <c r="B36" s="100" t="s">
        <v>77</v>
      </c>
      <c r="C36" s="101"/>
      <c r="D36" s="102"/>
      <c r="E36" s="101"/>
      <c r="F36" s="102"/>
      <c r="G36" s="101"/>
      <c r="H36" s="102"/>
      <c r="I36" s="101"/>
      <c r="J36" s="101">
        <v>1970</v>
      </c>
      <c r="K36" s="102"/>
      <c r="L36" s="102"/>
      <c r="M36" s="101"/>
      <c r="N36" s="102">
        <v>3</v>
      </c>
      <c r="O36" s="101">
        <f t="shared" si="4"/>
        <v>5910</v>
      </c>
      <c r="P36" s="102">
        <v>3</v>
      </c>
      <c r="Q36" s="101">
        <v>3517.98</v>
      </c>
      <c r="R36" s="113">
        <f t="shared" si="2"/>
        <v>9427.98</v>
      </c>
      <c r="S36" s="114" t="s">
        <v>78</v>
      </c>
      <c r="T36" s="114">
        <v>13881261636</v>
      </c>
      <c r="U36" s="115"/>
    </row>
    <row r="37" s="74" customFormat="1" ht="36" customHeight="1" spans="1:21">
      <c r="A37" s="99">
        <v>31</v>
      </c>
      <c r="B37" s="100" t="s">
        <v>79</v>
      </c>
      <c r="C37" s="101"/>
      <c r="D37" s="102"/>
      <c r="E37" s="101"/>
      <c r="F37" s="102"/>
      <c r="G37" s="101"/>
      <c r="H37" s="102"/>
      <c r="I37" s="101"/>
      <c r="J37" s="101">
        <v>1970</v>
      </c>
      <c r="K37" s="102"/>
      <c r="L37" s="102"/>
      <c r="M37" s="101"/>
      <c r="N37" s="102">
        <v>20</v>
      </c>
      <c r="O37" s="101">
        <f t="shared" si="4"/>
        <v>39400</v>
      </c>
      <c r="P37" s="102">
        <v>20</v>
      </c>
      <c r="Q37" s="101">
        <v>23092.4</v>
      </c>
      <c r="R37" s="113">
        <f t="shared" si="2"/>
        <v>62492.4</v>
      </c>
      <c r="S37" s="115" t="s">
        <v>80</v>
      </c>
      <c r="T37" s="115">
        <v>13541840347</v>
      </c>
      <c r="U37" s="115"/>
    </row>
    <row r="38" s="74" customFormat="1" ht="36" customHeight="1" spans="1:21">
      <c r="A38" s="99">
        <v>32</v>
      </c>
      <c r="B38" s="100" t="s">
        <v>81</v>
      </c>
      <c r="C38" s="101"/>
      <c r="D38" s="102"/>
      <c r="E38" s="101"/>
      <c r="F38" s="102"/>
      <c r="G38" s="101"/>
      <c r="H38" s="102"/>
      <c r="I38" s="101"/>
      <c r="J38" s="101">
        <v>1970</v>
      </c>
      <c r="K38" s="102"/>
      <c r="L38" s="102"/>
      <c r="M38" s="101"/>
      <c r="N38" s="102">
        <v>1</v>
      </c>
      <c r="O38" s="101">
        <f t="shared" si="4"/>
        <v>1970</v>
      </c>
      <c r="P38" s="102">
        <v>1</v>
      </c>
      <c r="Q38" s="101">
        <v>1154.62</v>
      </c>
      <c r="R38" s="113">
        <f t="shared" si="2"/>
        <v>3124.62</v>
      </c>
      <c r="S38" s="115" t="s">
        <v>82</v>
      </c>
      <c r="T38" s="115">
        <v>15883968827</v>
      </c>
      <c r="U38" s="115"/>
    </row>
    <row r="39" s="76" customFormat="1" ht="36" customHeight="1" spans="1:21">
      <c r="A39" s="103" t="s">
        <v>83</v>
      </c>
      <c r="B39" s="104"/>
      <c r="C39" s="105"/>
      <c r="D39" s="106">
        <f>SUM(D7:D38)</f>
        <v>625</v>
      </c>
      <c r="E39" s="107">
        <f>SUM(E7:E38)</f>
        <v>312500</v>
      </c>
      <c r="F39" s="106">
        <f>SUM(F7:F38)</f>
        <v>253</v>
      </c>
      <c r="G39" s="107">
        <f>SUM(G7:G38)</f>
        <v>126500</v>
      </c>
      <c r="H39" s="106">
        <f>SUM(H16:H38)</f>
        <v>18</v>
      </c>
      <c r="I39" s="107">
        <f>SUM(I16:I38)</f>
        <v>1800</v>
      </c>
      <c r="J39" s="105"/>
      <c r="K39" s="106">
        <f t="shared" ref="K39:R39" si="5">SUM(K7:K38)</f>
        <v>166</v>
      </c>
      <c r="L39" s="106">
        <f t="shared" si="5"/>
        <v>17</v>
      </c>
      <c r="M39" s="107">
        <f t="shared" si="5"/>
        <v>327020</v>
      </c>
      <c r="N39" s="106">
        <f t="shared" si="5"/>
        <v>211</v>
      </c>
      <c r="O39" s="107">
        <f t="shared" si="5"/>
        <v>415670</v>
      </c>
      <c r="P39" s="106">
        <f t="shared" si="5"/>
        <v>279</v>
      </c>
      <c r="Q39" s="107">
        <f t="shared" si="5"/>
        <v>325010.88</v>
      </c>
      <c r="R39" s="118">
        <f t="shared" si="5"/>
        <v>1508500.88</v>
      </c>
      <c r="S39" s="119"/>
      <c r="T39" s="119"/>
      <c r="U39" s="103"/>
    </row>
  </sheetData>
  <mergeCells count="18">
    <mergeCell ref="A2:U2"/>
    <mergeCell ref="A3:B3"/>
    <mergeCell ref="C4:I4"/>
    <mergeCell ref="J4:Q4"/>
    <mergeCell ref="D5:E5"/>
    <mergeCell ref="F5:G5"/>
    <mergeCell ref="H5:I5"/>
    <mergeCell ref="K5:M5"/>
    <mergeCell ref="N5:O5"/>
    <mergeCell ref="P5:Q5"/>
    <mergeCell ref="A4:A6"/>
    <mergeCell ref="B4:B6"/>
    <mergeCell ref="C5:C6"/>
    <mergeCell ref="J5:J6"/>
    <mergeCell ref="R4:R6"/>
    <mergeCell ref="S4:S6"/>
    <mergeCell ref="T4:T6"/>
    <mergeCell ref="U4:U6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"/>
  <sheetViews>
    <sheetView topLeftCell="A30" workbookViewId="0">
      <selection activeCell="S11" sqref="S11"/>
    </sheetView>
  </sheetViews>
  <sheetFormatPr defaultColWidth="9" defaultRowHeight="14.4"/>
  <cols>
    <col min="1" max="1" width="3.62962962962963" style="45" customWidth="1"/>
    <col min="2" max="2" width="16.5" style="45" customWidth="1"/>
    <col min="3" max="3" width="13" style="45" customWidth="1"/>
    <col min="4" max="4" width="8.12962962962963" style="46" customWidth="1"/>
    <col min="5" max="5" width="10.6296296296296" style="45" customWidth="1"/>
    <col min="6" max="6" width="7.87962962962963" style="47" customWidth="1"/>
    <col min="7" max="7" width="4.5" style="45" customWidth="1"/>
    <col min="8" max="8" width="11.5" style="48"/>
    <col min="9" max="9" width="5.5" style="45" customWidth="1"/>
    <col min="10" max="10" width="11.5" style="45"/>
    <col min="11" max="11" width="9" style="45"/>
    <col min="12" max="12" width="5.37962962962963" style="45" customWidth="1"/>
    <col min="13" max="13" width="7.25" style="45" customWidth="1"/>
    <col min="14" max="14" width="11.5" style="45"/>
    <col min="15" max="15" width="5.37962962962963" style="45" customWidth="1"/>
    <col min="16" max="16" width="11.5" style="45"/>
    <col min="17" max="17" width="5.62962962962963" style="45" customWidth="1"/>
    <col min="18" max="18" width="11.5" style="49"/>
    <col min="19" max="19" width="12.3796296296296" style="45" customWidth="1"/>
    <col min="20" max="20" width="8.25" style="45" customWidth="1"/>
    <col min="21" max="21" width="11.3796296296296" style="45" customWidth="1"/>
    <col min="22" max="22" width="10.8055555555556" style="45" customWidth="1"/>
    <col min="23" max="23" width="8.87962962962963" style="45" customWidth="1"/>
    <col min="24" max="24" width="14.3240740740741" style="45" customWidth="1"/>
  </cols>
  <sheetData>
    <row r="1" ht="30" customHeight="1" spans="1:24">
      <c r="A1" s="18" t="s">
        <v>84</v>
      </c>
      <c r="B1" s="50"/>
      <c r="C1" s="17"/>
      <c r="D1" s="17"/>
      <c r="E1" s="18"/>
      <c r="F1" s="51"/>
      <c r="G1" s="20"/>
      <c r="H1" s="19"/>
      <c r="I1" s="20"/>
      <c r="J1" s="19"/>
      <c r="K1" s="19"/>
      <c r="L1" s="32"/>
      <c r="M1" s="32"/>
      <c r="N1" s="19"/>
      <c r="O1" s="20"/>
      <c r="P1" s="19"/>
      <c r="Q1" s="20"/>
      <c r="R1" s="19"/>
      <c r="S1" s="19"/>
      <c r="T1" s="18"/>
      <c r="U1" s="18"/>
      <c r="V1" s="18"/>
      <c r="W1" s="18"/>
      <c r="X1" s="18"/>
    </row>
    <row r="2" s="13" customFormat="1" ht="30.6" spans="1:24">
      <c r="A2" s="21" t="s">
        <v>85</v>
      </c>
      <c r="B2" s="21"/>
      <c r="C2" s="21"/>
      <c r="D2" s="21"/>
      <c r="E2" s="21"/>
      <c r="F2" s="52"/>
      <c r="G2" s="23"/>
      <c r="H2" s="22"/>
      <c r="I2" s="23"/>
      <c r="J2" s="22"/>
      <c r="K2" s="22"/>
      <c r="L2" s="33"/>
      <c r="M2" s="33"/>
      <c r="N2" s="22"/>
      <c r="O2" s="23"/>
      <c r="P2" s="22"/>
      <c r="Q2" s="23"/>
      <c r="R2" s="22"/>
      <c r="S2" s="22"/>
      <c r="T2" s="21"/>
      <c r="U2" s="21"/>
      <c r="V2" s="21"/>
      <c r="W2" s="21"/>
      <c r="X2" s="21"/>
    </row>
    <row r="3" s="1" customFormat="1" ht="30" customHeight="1" spans="1:24">
      <c r="A3" s="24" t="s">
        <v>2</v>
      </c>
      <c r="B3" s="24"/>
      <c r="C3" s="25"/>
      <c r="D3" s="25"/>
      <c r="E3" s="24"/>
      <c r="F3" s="53"/>
      <c r="G3" s="54"/>
      <c r="H3" s="53"/>
      <c r="I3" s="54"/>
      <c r="J3" s="53"/>
      <c r="K3" s="53"/>
      <c r="L3" s="65"/>
      <c r="M3" s="65"/>
      <c r="N3" s="53"/>
      <c r="O3" s="54"/>
      <c r="P3" s="53"/>
      <c r="Q3" s="54"/>
      <c r="R3" s="53"/>
      <c r="S3" s="53"/>
      <c r="T3" s="24"/>
      <c r="U3" s="24"/>
      <c r="V3" s="24"/>
      <c r="W3" s="24"/>
      <c r="X3" s="24"/>
    </row>
    <row r="4" ht="35" customHeight="1" spans="1:24">
      <c r="A4" s="2" t="s">
        <v>3</v>
      </c>
      <c r="B4" s="2" t="s">
        <v>4</v>
      </c>
      <c r="C4" s="2" t="s">
        <v>86</v>
      </c>
      <c r="D4" s="3" t="s">
        <v>87</v>
      </c>
      <c r="E4" s="2" t="s">
        <v>88</v>
      </c>
      <c r="F4" s="26" t="s">
        <v>5</v>
      </c>
      <c r="G4" s="26"/>
      <c r="H4" s="26"/>
      <c r="I4" s="26"/>
      <c r="J4" s="26"/>
      <c r="K4" s="34" t="s">
        <v>6</v>
      </c>
      <c r="L4" s="34"/>
      <c r="M4" s="34"/>
      <c r="N4" s="34"/>
      <c r="O4" s="34"/>
      <c r="P4" s="34"/>
      <c r="Q4" s="34"/>
      <c r="R4" s="40"/>
      <c r="S4" s="26" t="s">
        <v>7</v>
      </c>
      <c r="T4" s="2" t="s">
        <v>8</v>
      </c>
      <c r="U4" s="2" t="s">
        <v>9</v>
      </c>
      <c r="V4" s="3" t="s">
        <v>89</v>
      </c>
      <c r="W4" s="3" t="s">
        <v>90</v>
      </c>
      <c r="X4" s="2" t="s">
        <v>10</v>
      </c>
    </row>
    <row r="5" ht="35" customHeight="1" spans="1:24">
      <c r="A5" s="2"/>
      <c r="B5" s="2"/>
      <c r="C5" s="2"/>
      <c r="D5" s="4"/>
      <c r="E5" s="2"/>
      <c r="F5" s="27" t="s">
        <v>11</v>
      </c>
      <c r="G5" s="28" t="s">
        <v>12</v>
      </c>
      <c r="H5" s="26"/>
      <c r="I5" s="28" t="s">
        <v>13</v>
      </c>
      <c r="J5" s="35"/>
      <c r="K5" s="26" t="s">
        <v>11</v>
      </c>
      <c r="L5" s="28" t="s">
        <v>91</v>
      </c>
      <c r="M5" s="28"/>
      <c r="N5" s="26"/>
      <c r="O5" s="36" t="s">
        <v>16</v>
      </c>
      <c r="P5" s="41"/>
      <c r="Q5" s="34" t="s">
        <v>17</v>
      </c>
      <c r="R5" s="41"/>
      <c r="S5" s="26"/>
      <c r="T5" s="2"/>
      <c r="U5" s="2"/>
      <c r="V5" s="4"/>
      <c r="W5" s="4"/>
      <c r="X5" s="2"/>
    </row>
    <row r="6" ht="35" customHeight="1" spans="1:24">
      <c r="A6" s="2"/>
      <c r="B6" s="2"/>
      <c r="C6" s="2"/>
      <c r="D6" s="5"/>
      <c r="E6" s="2"/>
      <c r="F6" s="29"/>
      <c r="G6" s="28" t="s">
        <v>18</v>
      </c>
      <c r="H6" s="26" t="s">
        <v>19</v>
      </c>
      <c r="I6" s="28" t="s">
        <v>18</v>
      </c>
      <c r="J6" s="35" t="s">
        <v>19</v>
      </c>
      <c r="K6" s="26"/>
      <c r="L6" s="28" t="s">
        <v>18</v>
      </c>
      <c r="M6" s="28" t="s">
        <v>20</v>
      </c>
      <c r="N6" s="26" t="s">
        <v>19</v>
      </c>
      <c r="O6" s="28" t="s">
        <v>18</v>
      </c>
      <c r="P6" s="35" t="s">
        <v>19</v>
      </c>
      <c r="Q6" s="36" t="s">
        <v>18</v>
      </c>
      <c r="R6" s="35" t="s">
        <v>19</v>
      </c>
      <c r="S6" s="26"/>
      <c r="T6" s="2"/>
      <c r="U6" s="2"/>
      <c r="V6" s="5"/>
      <c r="W6" s="5"/>
      <c r="X6" s="2"/>
    </row>
    <row r="7" ht="40" customHeight="1" spans="1:24">
      <c r="A7" s="6">
        <v>1</v>
      </c>
      <c r="B7" s="6" t="s">
        <v>21</v>
      </c>
      <c r="C7" s="6" t="s">
        <v>92</v>
      </c>
      <c r="D7" s="6" t="s">
        <v>93</v>
      </c>
      <c r="E7" s="6" t="s">
        <v>94</v>
      </c>
      <c r="F7" s="55"/>
      <c r="G7" s="56"/>
      <c r="H7" s="55"/>
      <c r="I7" s="56"/>
      <c r="J7" s="66"/>
      <c r="K7" s="66"/>
      <c r="L7" s="56"/>
      <c r="M7" s="67"/>
      <c r="N7" s="55"/>
      <c r="O7" s="56"/>
      <c r="P7" s="55"/>
      <c r="Q7" s="56"/>
      <c r="R7" s="66"/>
      <c r="S7" s="68"/>
      <c r="T7" s="6"/>
      <c r="U7" s="6"/>
      <c r="V7" s="69"/>
      <c r="W7" s="6"/>
      <c r="X7" s="6"/>
    </row>
    <row r="8" ht="40" customHeight="1" spans="1:24">
      <c r="A8" s="8">
        <v>2</v>
      </c>
      <c r="B8" s="8" t="s">
        <v>27</v>
      </c>
      <c r="C8" s="8" t="s">
        <v>95</v>
      </c>
      <c r="D8" s="6" t="s">
        <v>93</v>
      </c>
      <c r="E8" s="8" t="s">
        <v>96</v>
      </c>
      <c r="F8" s="55"/>
      <c r="G8" s="8"/>
      <c r="H8" s="57"/>
      <c r="I8" s="8"/>
      <c r="J8" s="57"/>
      <c r="K8" s="57"/>
      <c r="L8" s="8"/>
      <c r="M8" s="8"/>
      <c r="N8" s="57"/>
      <c r="O8" s="8"/>
      <c r="P8" s="57"/>
      <c r="Q8" s="8"/>
      <c r="R8" s="57"/>
      <c r="S8" s="68"/>
      <c r="T8" s="8"/>
      <c r="U8" s="8"/>
      <c r="V8" s="69"/>
      <c r="W8" s="6"/>
      <c r="X8" s="8"/>
    </row>
    <row r="9" ht="40" customHeight="1" spans="1:24">
      <c r="A9" s="6">
        <v>3</v>
      </c>
      <c r="B9" s="8" t="s">
        <v>31</v>
      </c>
      <c r="C9" s="8" t="s">
        <v>97</v>
      </c>
      <c r="D9" s="6" t="s">
        <v>93</v>
      </c>
      <c r="E9" s="8" t="s">
        <v>98</v>
      </c>
      <c r="F9" s="55"/>
      <c r="G9" s="8"/>
      <c r="H9" s="57"/>
      <c r="I9" s="8"/>
      <c r="J9" s="57"/>
      <c r="K9" s="57"/>
      <c r="L9" s="8"/>
      <c r="M9" s="8"/>
      <c r="N9" s="57"/>
      <c r="O9" s="8"/>
      <c r="P9" s="57"/>
      <c r="Q9" s="8"/>
      <c r="R9" s="57"/>
      <c r="S9" s="68"/>
      <c r="T9" s="8"/>
      <c r="U9" s="8"/>
      <c r="V9" s="69"/>
      <c r="W9" s="6"/>
      <c r="X9" s="8"/>
    </row>
    <row r="10" ht="40" customHeight="1" spans="1:24">
      <c r="A10" s="6">
        <v>4</v>
      </c>
      <c r="B10" s="8" t="s">
        <v>33</v>
      </c>
      <c r="C10" s="8" t="s">
        <v>99</v>
      </c>
      <c r="D10" s="6" t="s">
        <v>93</v>
      </c>
      <c r="E10" s="8" t="s">
        <v>100</v>
      </c>
      <c r="F10" s="55"/>
      <c r="G10" s="8"/>
      <c r="H10" s="57"/>
      <c r="I10" s="8"/>
      <c r="J10" s="57"/>
      <c r="K10" s="57"/>
      <c r="L10" s="8"/>
      <c r="M10" s="8"/>
      <c r="N10" s="57"/>
      <c r="O10" s="8"/>
      <c r="P10" s="57"/>
      <c r="Q10" s="8"/>
      <c r="R10" s="57"/>
      <c r="S10" s="68"/>
      <c r="T10" s="8"/>
      <c r="U10" s="8"/>
      <c r="V10" s="69"/>
      <c r="W10" s="6"/>
      <c r="X10" s="8"/>
    </row>
    <row r="11" ht="40" customHeight="1" spans="1:24">
      <c r="A11" s="8">
        <v>5</v>
      </c>
      <c r="B11" s="8" t="s">
        <v>39</v>
      </c>
      <c r="C11" s="8" t="s">
        <v>101</v>
      </c>
      <c r="D11" s="6" t="s">
        <v>93</v>
      </c>
      <c r="E11" s="8" t="s">
        <v>102</v>
      </c>
      <c r="F11" s="55"/>
      <c r="G11" s="8"/>
      <c r="H11" s="57"/>
      <c r="I11" s="8"/>
      <c r="J11" s="57"/>
      <c r="K11" s="57"/>
      <c r="L11" s="8"/>
      <c r="M11" s="8"/>
      <c r="N11" s="57"/>
      <c r="O11" s="8"/>
      <c r="P11" s="57"/>
      <c r="Q11" s="8"/>
      <c r="R11" s="57"/>
      <c r="S11" s="68"/>
      <c r="T11" s="8"/>
      <c r="U11" s="8"/>
      <c r="V11" s="69"/>
      <c r="W11" s="6"/>
      <c r="X11" s="8"/>
    </row>
    <row r="12" ht="40" customHeight="1" spans="1:24">
      <c r="A12" s="6">
        <v>6</v>
      </c>
      <c r="B12" s="8" t="s">
        <v>41</v>
      </c>
      <c r="C12" s="8" t="s">
        <v>101</v>
      </c>
      <c r="D12" s="6" t="s">
        <v>93</v>
      </c>
      <c r="E12" s="8" t="s">
        <v>102</v>
      </c>
      <c r="F12" s="58"/>
      <c r="G12" s="8"/>
      <c r="H12" s="57"/>
      <c r="I12" s="8"/>
      <c r="J12" s="57"/>
      <c r="K12" s="57"/>
      <c r="L12" s="8"/>
      <c r="M12" s="8"/>
      <c r="N12" s="57"/>
      <c r="O12" s="8"/>
      <c r="P12" s="57"/>
      <c r="Q12" s="8"/>
      <c r="R12" s="57"/>
      <c r="S12" s="68"/>
      <c r="T12" s="8"/>
      <c r="U12" s="8"/>
      <c r="V12" s="69"/>
      <c r="W12" s="6"/>
      <c r="X12" s="8"/>
    </row>
    <row r="13" ht="40" customHeight="1" spans="1:24">
      <c r="A13" s="6">
        <v>7</v>
      </c>
      <c r="B13" s="8" t="s">
        <v>42</v>
      </c>
      <c r="C13" s="8" t="s">
        <v>103</v>
      </c>
      <c r="D13" s="6" t="s">
        <v>93</v>
      </c>
      <c r="E13" s="8" t="s">
        <v>104</v>
      </c>
      <c r="F13" s="58"/>
      <c r="G13" s="8"/>
      <c r="H13" s="57"/>
      <c r="I13" s="8"/>
      <c r="J13" s="57"/>
      <c r="K13" s="57"/>
      <c r="L13" s="8"/>
      <c r="M13" s="8"/>
      <c r="N13" s="57"/>
      <c r="O13" s="8"/>
      <c r="P13" s="57"/>
      <c r="Q13" s="8"/>
      <c r="R13" s="57"/>
      <c r="S13" s="68"/>
      <c r="T13" s="8"/>
      <c r="U13" s="8"/>
      <c r="V13" s="69"/>
      <c r="W13" s="6"/>
      <c r="X13" s="8"/>
    </row>
    <row r="14" ht="40" customHeight="1" spans="1:24">
      <c r="A14" s="8">
        <v>8</v>
      </c>
      <c r="B14" s="8" t="s">
        <v>44</v>
      </c>
      <c r="C14" s="8" t="s">
        <v>105</v>
      </c>
      <c r="D14" s="6" t="s">
        <v>93</v>
      </c>
      <c r="E14" s="8" t="s">
        <v>106</v>
      </c>
      <c r="F14" s="55"/>
      <c r="G14" s="8"/>
      <c r="H14" s="57"/>
      <c r="I14" s="8"/>
      <c r="J14" s="57"/>
      <c r="K14" s="57"/>
      <c r="L14" s="8"/>
      <c r="M14" s="8"/>
      <c r="N14" s="57"/>
      <c r="O14" s="8"/>
      <c r="P14" s="57"/>
      <c r="Q14" s="8"/>
      <c r="R14" s="57"/>
      <c r="S14" s="68"/>
      <c r="T14" s="8"/>
      <c r="U14" s="8"/>
      <c r="V14" s="69"/>
      <c r="W14" s="6"/>
      <c r="X14" s="8"/>
    </row>
    <row r="15" ht="40" customHeight="1" spans="1:24">
      <c r="A15" s="6">
        <v>9</v>
      </c>
      <c r="B15" s="8" t="s">
        <v>46</v>
      </c>
      <c r="C15" s="8" t="s">
        <v>107</v>
      </c>
      <c r="D15" s="6" t="s">
        <v>93</v>
      </c>
      <c r="E15" s="8" t="s">
        <v>108</v>
      </c>
      <c r="F15" s="55"/>
      <c r="G15" s="8"/>
      <c r="H15" s="57"/>
      <c r="I15" s="8"/>
      <c r="J15" s="57"/>
      <c r="K15" s="57"/>
      <c r="L15" s="8"/>
      <c r="M15" s="8"/>
      <c r="N15" s="57"/>
      <c r="O15" s="8"/>
      <c r="P15" s="57"/>
      <c r="Q15" s="8"/>
      <c r="R15" s="57"/>
      <c r="S15" s="68"/>
      <c r="T15" s="8"/>
      <c r="U15" s="8"/>
      <c r="V15" s="69"/>
      <c r="W15" s="6"/>
      <c r="X15" s="8"/>
    </row>
    <row r="16" ht="40" customHeight="1" spans="1:24">
      <c r="A16" s="6">
        <v>10</v>
      </c>
      <c r="B16" s="8" t="s">
        <v>48</v>
      </c>
      <c r="C16" s="8" t="s">
        <v>109</v>
      </c>
      <c r="D16" s="6" t="s">
        <v>93</v>
      </c>
      <c r="E16" s="8" t="s">
        <v>110</v>
      </c>
      <c r="F16" s="55"/>
      <c r="G16" s="8"/>
      <c r="H16" s="57"/>
      <c r="I16" s="8"/>
      <c r="J16" s="57"/>
      <c r="K16" s="57"/>
      <c r="L16" s="8"/>
      <c r="M16" s="8"/>
      <c r="N16" s="57"/>
      <c r="O16" s="8"/>
      <c r="P16" s="57"/>
      <c r="Q16" s="8"/>
      <c r="R16" s="57"/>
      <c r="S16" s="68"/>
      <c r="T16" s="8"/>
      <c r="U16" s="8"/>
      <c r="V16" s="69"/>
      <c r="W16" s="6"/>
      <c r="X16" s="8"/>
    </row>
    <row r="17" ht="40" customHeight="1" spans="1:24">
      <c r="A17" s="8">
        <v>11</v>
      </c>
      <c r="B17" s="8" t="s">
        <v>56</v>
      </c>
      <c r="C17" s="8" t="s">
        <v>111</v>
      </c>
      <c r="D17" s="6" t="s">
        <v>93</v>
      </c>
      <c r="E17" s="8" t="s">
        <v>112</v>
      </c>
      <c r="F17" s="58"/>
      <c r="G17" s="8"/>
      <c r="H17" s="57"/>
      <c r="I17" s="8"/>
      <c r="J17" s="57"/>
      <c r="K17" s="57"/>
      <c r="L17" s="8"/>
      <c r="M17" s="8"/>
      <c r="N17" s="57"/>
      <c r="O17" s="8"/>
      <c r="P17" s="57"/>
      <c r="Q17" s="8"/>
      <c r="R17" s="57"/>
      <c r="S17" s="68"/>
      <c r="T17" s="8"/>
      <c r="U17" s="8"/>
      <c r="V17" s="69"/>
      <c r="W17" s="6"/>
      <c r="X17" s="70"/>
    </row>
    <row r="18" ht="40" customHeight="1" spans="1:24">
      <c r="A18" s="6">
        <v>12</v>
      </c>
      <c r="B18" s="8" t="s">
        <v>75</v>
      </c>
      <c r="C18" s="8" t="s">
        <v>111</v>
      </c>
      <c r="D18" s="6" t="s">
        <v>93</v>
      </c>
      <c r="E18" s="8" t="s">
        <v>113</v>
      </c>
      <c r="F18" s="58"/>
      <c r="G18" s="8"/>
      <c r="H18" s="57"/>
      <c r="I18" s="8"/>
      <c r="J18" s="57"/>
      <c r="K18" s="57"/>
      <c r="L18" s="8"/>
      <c r="M18" s="8"/>
      <c r="N18" s="57"/>
      <c r="O18" s="8"/>
      <c r="P18" s="57"/>
      <c r="Q18" s="8"/>
      <c r="R18" s="57"/>
      <c r="S18" s="68"/>
      <c r="T18" s="8"/>
      <c r="U18" s="8"/>
      <c r="V18" s="69"/>
      <c r="W18" s="6"/>
      <c r="X18" s="70"/>
    </row>
    <row r="19" ht="40" customHeight="1" spans="1:24">
      <c r="A19" s="6">
        <v>13</v>
      </c>
      <c r="B19" s="8" t="s">
        <v>77</v>
      </c>
      <c r="C19" s="8" t="s">
        <v>114</v>
      </c>
      <c r="D19" s="6" t="s">
        <v>93</v>
      </c>
      <c r="E19" s="8" t="s">
        <v>115</v>
      </c>
      <c r="F19" s="58"/>
      <c r="G19" s="8"/>
      <c r="H19" s="57"/>
      <c r="I19" s="8"/>
      <c r="J19" s="57"/>
      <c r="K19" s="57"/>
      <c r="L19" s="8"/>
      <c r="M19" s="8"/>
      <c r="N19" s="57"/>
      <c r="O19" s="8"/>
      <c r="P19" s="57"/>
      <c r="Q19" s="8"/>
      <c r="R19" s="57"/>
      <c r="S19" s="68"/>
      <c r="T19" s="8"/>
      <c r="U19" s="8"/>
      <c r="V19" s="69"/>
      <c r="W19" s="6"/>
      <c r="X19" s="8"/>
    </row>
    <row r="20" s="43" customFormat="1" ht="40" customHeight="1" spans="1:24">
      <c r="A20" s="6">
        <v>14</v>
      </c>
      <c r="B20" s="6" t="s">
        <v>23</v>
      </c>
      <c r="C20" s="6" t="s">
        <v>116</v>
      </c>
      <c r="D20" s="6" t="s">
        <v>117</v>
      </c>
      <c r="E20" s="6" t="s">
        <v>118</v>
      </c>
      <c r="F20" s="55"/>
      <c r="G20" s="6"/>
      <c r="H20" s="59"/>
      <c r="I20" s="6"/>
      <c r="J20" s="59"/>
      <c r="K20" s="59"/>
      <c r="L20" s="6"/>
      <c r="M20" s="6"/>
      <c r="N20" s="59"/>
      <c r="O20" s="6"/>
      <c r="P20" s="59"/>
      <c r="Q20" s="6"/>
      <c r="R20" s="59"/>
      <c r="S20" s="68"/>
      <c r="T20" s="6"/>
      <c r="U20" s="6"/>
      <c r="V20" s="6"/>
      <c r="W20" s="6"/>
      <c r="X20" s="6"/>
    </row>
    <row r="21" ht="40" customHeight="1" spans="1:24">
      <c r="A21" s="6">
        <v>15</v>
      </c>
      <c r="B21" s="8" t="s">
        <v>35</v>
      </c>
      <c r="C21" s="8" t="s">
        <v>119</v>
      </c>
      <c r="D21" s="6" t="s">
        <v>117</v>
      </c>
      <c r="E21" s="8" t="s">
        <v>120</v>
      </c>
      <c r="F21" s="55"/>
      <c r="G21" s="8"/>
      <c r="H21" s="57"/>
      <c r="I21" s="8"/>
      <c r="J21" s="57"/>
      <c r="K21" s="57"/>
      <c r="L21" s="8"/>
      <c r="M21" s="8"/>
      <c r="N21" s="57"/>
      <c r="O21" s="8"/>
      <c r="P21" s="57"/>
      <c r="Q21" s="8"/>
      <c r="R21" s="57"/>
      <c r="S21" s="68"/>
      <c r="T21" s="8"/>
      <c r="U21" s="8"/>
      <c r="V21" s="6"/>
      <c r="W21" s="6"/>
      <c r="X21" s="8"/>
    </row>
    <row r="22" s="43" customFormat="1" ht="40" customHeight="1" spans="1:24">
      <c r="A22" s="6">
        <v>16</v>
      </c>
      <c r="B22" s="6" t="s">
        <v>81</v>
      </c>
      <c r="C22" s="6" t="s">
        <v>121</v>
      </c>
      <c r="D22" s="6" t="s">
        <v>117</v>
      </c>
      <c r="E22" s="120" t="s">
        <v>122</v>
      </c>
      <c r="F22" s="55"/>
      <c r="G22" s="6"/>
      <c r="H22" s="59"/>
      <c r="I22" s="6"/>
      <c r="J22" s="59"/>
      <c r="K22" s="59"/>
      <c r="L22" s="6"/>
      <c r="M22" s="6"/>
      <c r="N22" s="59"/>
      <c r="O22" s="6"/>
      <c r="P22" s="59"/>
      <c r="Q22" s="6"/>
      <c r="R22" s="59"/>
      <c r="S22" s="68"/>
      <c r="T22" s="6"/>
      <c r="U22" s="6"/>
      <c r="V22" s="6"/>
      <c r="W22" s="6"/>
      <c r="X22" s="6"/>
    </row>
    <row r="23" ht="40" customHeight="1" spans="1:24">
      <c r="A23" s="8">
        <v>17</v>
      </c>
      <c r="B23" s="8" t="s">
        <v>60</v>
      </c>
      <c r="C23" s="8" t="s">
        <v>123</v>
      </c>
      <c r="D23" s="6" t="s">
        <v>117</v>
      </c>
      <c r="E23" s="8" t="s">
        <v>124</v>
      </c>
      <c r="F23" s="58"/>
      <c r="G23" s="8"/>
      <c r="H23" s="57"/>
      <c r="I23" s="8"/>
      <c r="J23" s="57"/>
      <c r="K23" s="57"/>
      <c r="L23" s="8"/>
      <c r="M23" s="8"/>
      <c r="N23" s="57"/>
      <c r="O23" s="6"/>
      <c r="P23" s="59"/>
      <c r="Q23" s="8"/>
      <c r="R23" s="57"/>
      <c r="S23" s="68"/>
      <c r="T23" s="8"/>
      <c r="U23" s="8"/>
      <c r="V23" s="6"/>
      <c r="W23" s="6"/>
      <c r="X23" s="8"/>
    </row>
    <row r="24" ht="40" customHeight="1" spans="1:24">
      <c r="A24" s="6">
        <v>18</v>
      </c>
      <c r="B24" s="8" t="s">
        <v>64</v>
      </c>
      <c r="C24" s="8" t="s">
        <v>125</v>
      </c>
      <c r="D24" s="6" t="s">
        <v>117</v>
      </c>
      <c r="E24" s="8" t="s">
        <v>126</v>
      </c>
      <c r="F24" s="58"/>
      <c r="G24" s="8"/>
      <c r="H24" s="57"/>
      <c r="I24" s="8"/>
      <c r="J24" s="57"/>
      <c r="K24" s="57"/>
      <c r="L24" s="8"/>
      <c r="M24" s="8"/>
      <c r="N24" s="57"/>
      <c r="O24" s="8"/>
      <c r="P24" s="57"/>
      <c r="Q24" s="8"/>
      <c r="R24" s="57"/>
      <c r="S24" s="68"/>
      <c r="T24" s="8"/>
      <c r="U24" s="8"/>
      <c r="V24" s="6"/>
      <c r="W24" s="6"/>
      <c r="X24" s="8"/>
    </row>
    <row r="25" ht="40" customHeight="1" spans="1:24">
      <c r="A25" s="6">
        <v>19</v>
      </c>
      <c r="B25" s="8" t="s">
        <v>79</v>
      </c>
      <c r="C25" s="8" t="s">
        <v>127</v>
      </c>
      <c r="D25" s="6" t="s">
        <v>117</v>
      </c>
      <c r="E25" s="121" t="s">
        <v>128</v>
      </c>
      <c r="F25" s="58"/>
      <c r="G25" s="8"/>
      <c r="H25" s="57"/>
      <c r="I25" s="8"/>
      <c r="J25" s="57"/>
      <c r="K25" s="57"/>
      <c r="L25" s="8"/>
      <c r="M25" s="8"/>
      <c r="N25" s="57"/>
      <c r="O25" s="8"/>
      <c r="P25" s="57"/>
      <c r="Q25" s="8"/>
      <c r="R25" s="57"/>
      <c r="S25" s="68"/>
      <c r="T25" s="8"/>
      <c r="U25" s="8"/>
      <c r="V25" s="6"/>
      <c r="W25" s="6"/>
      <c r="X25" s="8"/>
    </row>
    <row r="26" ht="40" customHeight="1" spans="1:24">
      <c r="A26" s="8">
        <v>20</v>
      </c>
      <c r="B26" s="8" t="s">
        <v>25</v>
      </c>
      <c r="C26" s="8" t="s">
        <v>129</v>
      </c>
      <c r="D26" s="6" t="s">
        <v>130</v>
      </c>
      <c r="E26" s="8" t="s">
        <v>131</v>
      </c>
      <c r="F26" s="55"/>
      <c r="G26" s="8"/>
      <c r="H26" s="57"/>
      <c r="I26" s="8"/>
      <c r="J26" s="57"/>
      <c r="K26" s="57"/>
      <c r="L26" s="8"/>
      <c r="M26" s="8"/>
      <c r="N26" s="57"/>
      <c r="O26" s="8"/>
      <c r="P26" s="57"/>
      <c r="Q26" s="8"/>
      <c r="R26" s="57"/>
      <c r="S26" s="68"/>
      <c r="T26" s="8"/>
      <c r="U26" s="8"/>
      <c r="V26" s="8"/>
      <c r="W26" s="8"/>
      <c r="X26" s="8"/>
    </row>
    <row r="27" ht="40" customHeight="1" spans="1:24">
      <c r="A27" s="6">
        <v>21</v>
      </c>
      <c r="B27" s="8" t="s">
        <v>29</v>
      </c>
      <c r="C27" s="8" t="s">
        <v>132</v>
      </c>
      <c r="D27" s="6" t="s">
        <v>130</v>
      </c>
      <c r="E27" s="8" t="s">
        <v>133</v>
      </c>
      <c r="F27" s="55"/>
      <c r="G27" s="8"/>
      <c r="H27" s="57"/>
      <c r="I27" s="8"/>
      <c r="J27" s="57"/>
      <c r="K27" s="57"/>
      <c r="L27" s="8"/>
      <c r="M27" s="8"/>
      <c r="N27" s="57"/>
      <c r="O27" s="8"/>
      <c r="P27" s="57"/>
      <c r="Q27" s="8"/>
      <c r="R27" s="57"/>
      <c r="S27" s="68"/>
      <c r="T27" s="8"/>
      <c r="U27" s="8"/>
      <c r="V27" s="8"/>
      <c r="W27" s="8"/>
      <c r="X27" s="8"/>
    </row>
    <row r="28" ht="40" customHeight="1" spans="1:24">
      <c r="A28" s="6">
        <v>22</v>
      </c>
      <c r="B28" s="8" t="s">
        <v>37</v>
      </c>
      <c r="C28" s="8" t="s">
        <v>134</v>
      </c>
      <c r="D28" s="6" t="s">
        <v>130</v>
      </c>
      <c r="E28" s="8" t="s">
        <v>135</v>
      </c>
      <c r="F28" s="58"/>
      <c r="G28" s="8"/>
      <c r="H28" s="57"/>
      <c r="I28" s="8"/>
      <c r="J28" s="57"/>
      <c r="K28" s="57"/>
      <c r="L28" s="8"/>
      <c r="M28" s="8"/>
      <c r="N28" s="57"/>
      <c r="O28" s="8"/>
      <c r="P28" s="57"/>
      <c r="Q28" s="8"/>
      <c r="R28" s="57"/>
      <c r="S28" s="68"/>
      <c r="T28" s="8"/>
      <c r="U28" s="8"/>
      <c r="V28" s="8"/>
      <c r="W28" s="8"/>
      <c r="X28" s="8"/>
    </row>
    <row r="29" ht="40" customHeight="1" spans="1:24">
      <c r="A29" s="8">
        <v>23</v>
      </c>
      <c r="B29" s="8" t="s">
        <v>50</v>
      </c>
      <c r="C29" s="8" t="s">
        <v>136</v>
      </c>
      <c r="D29" s="6" t="s">
        <v>130</v>
      </c>
      <c r="E29" s="8" t="s">
        <v>137</v>
      </c>
      <c r="F29" s="58"/>
      <c r="G29" s="8"/>
      <c r="H29" s="57"/>
      <c r="I29" s="8"/>
      <c r="J29" s="57"/>
      <c r="K29" s="57"/>
      <c r="L29" s="8"/>
      <c r="M29" s="8"/>
      <c r="N29" s="57"/>
      <c r="O29" s="8"/>
      <c r="P29" s="57"/>
      <c r="Q29" s="8"/>
      <c r="R29" s="57"/>
      <c r="S29" s="68"/>
      <c r="T29" s="8"/>
      <c r="U29" s="8"/>
      <c r="V29" s="8"/>
      <c r="W29" s="8"/>
      <c r="X29" s="8"/>
    </row>
    <row r="30" ht="40" customHeight="1" spans="1:24">
      <c r="A30" s="6">
        <v>24</v>
      </c>
      <c r="B30" s="8" t="s">
        <v>58</v>
      </c>
      <c r="C30" s="8" t="s">
        <v>138</v>
      </c>
      <c r="D30" s="6" t="s">
        <v>130</v>
      </c>
      <c r="E30" s="8" t="s">
        <v>139</v>
      </c>
      <c r="F30" s="58"/>
      <c r="G30" s="8"/>
      <c r="H30" s="57"/>
      <c r="I30" s="8"/>
      <c r="J30" s="57"/>
      <c r="K30" s="57"/>
      <c r="L30" s="8"/>
      <c r="M30" s="8"/>
      <c r="N30" s="57"/>
      <c r="O30" s="8"/>
      <c r="P30" s="57"/>
      <c r="Q30" s="8"/>
      <c r="R30" s="57"/>
      <c r="S30" s="68"/>
      <c r="T30" s="8"/>
      <c r="U30" s="8"/>
      <c r="V30" s="8"/>
      <c r="W30" s="8"/>
      <c r="X30" s="8"/>
    </row>
    <row r="31" ht="40" customHeight="1" spans="1:24">
      <c r="A31" s="6">
        <v>25</v>
      </c>
      <c r="B31" s="8" t="s">
        <v>68</v>
      </c>
      <c r="C31" s="8" t="s">
        <v>134</v>
      </c>
      <c r="D31" s="6" t="s">
        <v>130</v>
      </c>
      <c r="E31" s="121" t="s">
        <v>140</v>
      </c>
      <c r="F31" s="58"/>
      <c r="G31" s="8"/>
      <c r="H31" s="57"/>
      <c r="I31" s="8"/>
      <c r="J31" s="57"/>
      <c r="K31" s="57"/>
      <c r="L31" s="8"/>
      <c r="M31" s="8"/>
      <c r="N31" s="57"/>
      <c r="O31" s="8"/>
      <c r="P31" s="57"/>
      <c r="Q31" s="8"/>
      <c r="R31" s="57"/>
      <c r="S31" s="68"/>
      <c r="T31" s="8"/>
      <c r="U31" s="8"/>
      <c r="V31" s="8"/>
      <c r="W31" s="8"/>
      <c r="X31" s="8"/>
    </row>
    <row r="32" ht="40" customHeight="1" spans="1:24">
      <c r="A32" s="8">
        <v>26</v>
      </c>
      <c r="B32" s="8" t="s">
        <v>73</v>
      </c>
      <c r="C32" s="8" t="s">
        <v>141</v>
      </c>
      <c r="D32" s="6" t="s">
        <v>130</v>
      </c>
      <c r="E32" s="8" t="s">
        <v>142</v>
      </c>
      <c r="F32" s="58"/>
      <c r="G32" s="8"/>
      <c r="H32" s="57"/>
      <c r="I32" s="8"/>
      <c r="J32" s="57"/>
      <c r="K32" s="57"/>
      <c r="L32" s="8"/>
      <c r="M32" s="8"/>
      <c r="N32" s="57"/>
      <c r="O32" s="8"/>
      <c r="P32" s="57"/>
      <c r="Q32" s="8"/>
      <c r="R32" s="57"/>
      <c r="S32" s="68"/>
      <c r="T32" s="8"/>
      <c r="U32" s="8"/>
      <c r="V32" s="8"/>
      <c r="W32" s="8"/>
      <c r="X32" s="8"/>
    </row>
    <row r="33" ht="40" customHeight="1" spans="1:24">
      <c r="A33" s="6">
        <v>27</v>
      </c>
      <c r="B33" s="8" t="s">
        <v>52</v>
      </c>
      <c r="C33" s="8" t="s">
        <v>143</v>
      </c>
      <c r="D33" s="6" t="s">
        <v>144</v>
      </c>
      <c r="E33" s="8" t="s">
        <v>145</v>
      </c>
      <c r="F33" s="58"/>
      <c r="G33" s="8"/>
      <c r="H33" s="57"/>
      <c r="I33" s="8"/>
      <c r="J33" s="57"/>
      <c r="K33" s="57"/>
      <c r="L33" s="8"/>
      <c r="M33" s="8"/>
      <c r="N33" s="57"/>
      <c r="O33" s="8"/>
      <c r="P33" s="57"/>
      <c r="Q33" s="8"/>
      <c r="R33" s="57"/>
      <c r="S33" s="68"/>
      <c r="T33" s="8"/>
      <c r="U33" s="8"/>
      <c r="V33" s="8"/>
      <c r="W33" s="8"/>
      <c r="X33" s="8"/>
    </row>
    <row r="34" ht="40" customHeight="1" spans="1:24">
      <c r="A34" s="6">
        <v>28</v>
      </c>
      <c r="B34" s="8" t="s">
        <v>62</v>
      </c>
      <c r="C34" s="8" t="s">
        <v>146</v>
      </c>
      <c r="D34" s="6" t="s">
        <v>144</v>
      </c>
      <c r="E34" s="8" t="s">
        <v>147</v>
      </c>
      <c r="F34" s="58"/>
      <c r="G34" s="8"/>
      <c r="H34" s="57"/>
      <c r="I34" s="8"/>
      <c r="J34" s="57"/>
      <c r="K34" s="57"/>
      <c r="L34" s="8"/>
      <c r="M34" s="8"/>
      <c r="N34" s="57"/>
      <c r="O34" s="8"/>
      <c r="P34" s="57"/>
      <c r="Q34" s="8"/>
      <c r="R34" s="57"/>
      <c r="S34" s="68"/>
      <c r="T34" s="8"/>
      <c r="U34" s="8"/>
      <c r="V34" s="8"/>
      <c r="W34" s="8"/>
      <c r="X34" s="8"/>
    </row>
    <row r="35" ht="40" customHeight="1" spans="1:24">
      <c r="A35" s="8">
        <v>29</v>
      </c>
      <c r="B35" s="8" t="s">
        <v>66</v>
      </c>
      <c r="C35" s="8" t="s">
        <v>148</v>
      </c>
      <c r="D35" s="6" t="s">
        <v>144</v>
      </c>
      <c r="E35" s="8" t="s">
        <v>149</v>
      </c>
      <c r="F35" s="58"/>
      <c r="G35" s="8"/>
      <c r="H35" s="57"/>
      <c r="I35" s="8"/>
      <c r="J35" s="57"/>
      <c r="K35" s="57"/>
      <c r="L35" s="8"/>
      <c r="M35" s="8"/>
      <c r="N35" s="57"/>
      <c r="O35" s="8"/>
      <c r="P35" s="57"/>
      <c r="Q35" s="8"/>
      <c r="R35" s="57"/>
      <c r="S35" s="68"/>
      <c r="T35" s="8"/>
      <c r="U35" s="8"/>
      <c r="V35" s="8"/>
      <c r="W35" s="8"/>
      <c r="X35" s="8"/>
    </row>
    <row r="36" ht="40" customHeight="1" spans="1:24">
      <c r="A36" s="6">
        <v>30</v>
      </c>
      <c r="B36" s="8" t="s">
        <v>70</v>
      </c>
      <c r="C36" s="8" t="s">
        <v>150</v>
      </c>
      <c r="D36" s="6" t="s">
        <v>151</v>
      </c>
      <c r="E36" s="8" t="s">
        <v>152</v>
      </c>
      <c r="F36" s="58"/>
      <c r="G36" s="8"/>
      <c r="H36" s="57"/>
      <c r="I36" s="8"/>
      <c r="J36" s="57"/>
      <c r="K36" s="57"/>
      <c r="L36" s="8"/>
      <c r="M36" s="8"/>
      <c r="N36" s="57"/>
      <c r="O36" s="8"/>
      <c r="P36" s="57"/>
      <c r="Q36" s="8"/>
      <c r="R36" s="57"/>
      <c r="S36" s="68"/>
      <c r="T36" s="8"/>
      <c r="U36" s="8"/>
      <c r="V36" s="8"/>
      <c r="W36" s="8"/>
      <c r="X36" s="8"/>
    </row>
    <row r="37" ht="51" customHeight="1" spans="1:24">
      <c r="A37" s="6">
        <v>31</v>
      </c>
      <c r="B37" s="8" t="s">
        <v>72</v>
      </c>
      <c r="C37" s="8" t="s">
        <v>153</v>
      </c>
      <c r="D37" s="6" t="s">
        <v>154</v>
      </c>
      <c r="E37" s="8" t="s">
        <v>155</v>
      </c>
      <c r="F37" s="58"/>
      <c r="G37" s="8"/>
      <c r="H37" s="57"/>
      <c r="I37" s="8"/>
      <c r="J37" s="57"/>
      <c r="K37" s="57"/>
      <c r="L37" s="8"/>
      <c r="M37" s="8"/>
      <c r="N37" s="57"/>
      <c r="O37" s="8"/>
      <c r="P37" s="57"/>
      <c r="Q37" s="8"/>
      <c r="R37" s="57"/>
      <c r="S37" s="68"/>
      <c r="T37" s="8"/>
      <c r="U37" s="8"/>
      <c r="V37" s="8"/>
      <c r="W37" s="8"/>
      <c r="X37" s="8"/>
    </row>
    <row r="38" ht="40" customHeight="1" spans="1:24">
      <c r="A38" s="8">
        <v>32</v>
      </c>
      <c r="B38" s="8" t="s">
        <v>54</v>
      </c>
      <c r="C38" s="8" t="s">
        <v>156</v>
      </c>
      <c r="D38" s="6" t="s">
        <v>157</v>
      </c>
      <c r="E38" s="8" t="s">
        <v>158</v>
      </c>
      <c r="F38" s="58"/>
      <c r="G38" s="8"/>
      <c r="H38" s="57"/>
      <c r="I38" s="8"/>
      <c r="J38" s="57"/>
      <c r="K38" s="57"/>
      <c r="L38" s="8"/>
      <c r="M38" s="8"/>
      <c r="N38" s="57"/>
      <c r="O38" s="8"/>
      <c r="P38" s="57"/>
      <c r="Q38" s="8"/>
      <c r="R38" s="57"/>
      <c r="S38" s="68"/>
      <c r="T38" s="8"/>
      <c r="U38" s="8"/>
      <c r="V38" s="8"/>
      <c r="W38" s="8"/>
      <c r="X38" s="8"/>
    </row>
    <row r="39" s="44" customFormat="1" ht="40" customHeight="1" spans="1:24">
      <c r="A39" s="60" t="s">
        <v>83</v>
      </c>
      <c r="B39" s="61"/>
      <c r="C39" s="61"/>
      <c r="D39" s="62"/>
      <c r="E39" s="61"/>
      <c r="F39" s="63"/>
      <c r="G39" s="61"/>
      <c r="H39" s="64"/>
      <c r="I39" s="61"/>
      <c r="J39" s="64"/>
      <c r="K39" s="61"/>
      <c r="L39" s="61"/>
      <c r="M39" s="61"/>
      <c r="N39" s="64"/>
      <c r="O39" s="61"/>
      <c r="P39" s="64"/>
      <c r="Q39" s="61"/>
      <c r="R39" s="64"/>
      <c r="S39" s="71"/>
      <c r="T39" s="61"/>
      <c r="U39" s="61"/>
      <c r="V39" s="61"/>
      <c r="W39" s="61"/>
      <c r="X39" s="61"/>
    </row>
  </sheetData>
  <mergeCells count="22">
    <mergeCell ref="A2:X2"/>
    <mergeCell ref="A3:C3"/>
    <mergeCell ref="F4:J4"/>
    <mergeCell ref="K4:R4"/>
    <mergeCell ref="G5:H5"/>
    <mergeCell ref="I5:J5"/>
    <mergeCell ref="L5:N5"/>
    <mergeCell ref="O5:P5"/>
    <mergeCell ref="Q5:R5"/>
    <mergeCell ref="A4:A6"/>
    <mergeCell ref="B4:B6"/>
    <mergeCell ref="C4:C6"/>
    <mergeCell ref="D4:D6"/>
    <mergeCell ref="E4:E6"/>
    <mergeCell ref="F5:F6"/>
    <mergeCell ref="K5:K6"/>
    <mergeCell ref="S4:S6"/>
    <mergeCell ref="T4:T6"/>
    <mergeCell ref="U4:U6"/>
    <mergeCell ref="V4:V6"/>
    <mergeCell ref="W4:W6"/>
    <mergeCell ref="X4:X6"/>
  </mergeCells>
  <pageMargins left="0.196527777777778" right="0.196527777777778" top="0.196527777777778" bottom="0.196527777777778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D17" sqref="D17"/>
    </sheetView>
  </sheetViews>
  <sheetFormatPr defaultColWidth="9" defaultRowHeight="14.4"/>
  <cols>
    <col min="1" max="1" width="4.62962962962963" customWidth="1"/>
    <col min="2" max="2" width="22.0740740740741" customWidth="1"/>
    <col min="3" max="3" width="20.75" customWidth="1"/>
    <col min="4" max="4" width="18.25" customWidth="1"/>
    <col min="5" max="5" width="6.12962962962963" customWidth="1"/>
    <col min="6" max="6" width="4.5" customWidth="1"/>
    <col min="7" max="7" width="6.87962962962963" customWidth="1"/>
    <col min="8" max="8" width="4.25" customWidth="1"/>
    <col min="9" max="9" width="6.87962962962963" customWidth="1"/>
    <col min="10" max="10" width="5.37962962962963" customWidth="1"/>
    <col min="11" max="11" width="7.5" customWidth="1"/>
    <col min="12" max="12" width="6.62962962962963" customWidth="1"/>
    <col min="13" max="14" width="4.62962962962963" customWidth="1"/>
    <col min="15" max="15" width="6.5" customWidth="1"/>
    <col min="16" max="16" width="5.12962962962963" customWidth="1"/>
    <col min="17" max="17" width="6.5" customWidth="1"/>
    <col min="18" max="18" width="5.5" customWidth="1"/>
    <col min="19" max="19" width="9.37962962962963"/>
    <col min="20" max="20" width="11.1296296296296" customWidth="1"/>
    <col min="21" max="21" width="6.25" customWidth="1"/>
    <col min="22" max="22" width="12.1296296296296" customWidth="1"/>
    <col min="23" max="23" width="23.7037037037037" customWidth="1"/>
  </cols>
  <sheetData>
    <row r="1" s="12" customFormat="1" ht="33" customHeight="1" spans="1:23">
      <c r="A1" s="15" t="s">
        <v>159</v>
      </c>
      <c r="B1" s="16"/>
      <c r="C1" s="17"/>
      <c r="D1" s="18"/>
      <c r="E1" s="19"/>
      <c r="F1" s="20"/>
      <c r="G1" s="19"/>
      <c r="H1" s="20"/>
      <c r="I1" s="19"/>
      <c r="J1" s="19"/>
      <c r="K1" s="19"/>
      <c r="L1" s="19"/>
      <c r="M1" s="32"/>
      <c r="N1" s="32"/>
      <c r="O1" s="19"/>
      <c r="P1" s="20"/>
      <c r="Q1" s="19"/>
      <c r="R1" s="20"/>
      <c r="S1" s="19"/>
      <c r="T1" s="19"/>
      <c r="U1" s="18"/>
      <c r="V1" s="18"/>
      <c r="W1" s="18"/>
    </row>
    <row r="2" s="13" customFormat="1" ht="30" customHeight="1" spans="1:23">
      <c r="A2" s="21" t="s">
        <v>160</v>
      </c>
      <c r="B2" s="21"/>
      <c r="C2" s="21"/>
      <c r="D2" s="21"/>
      <c r="E2" s="22"/>
      <c r="F2" s="23"/>
      <c r="G2" s="22"/>
      <c r="H2" s="23"/>
      <c r="I2" s="22"/>
      <c r="J2" s="22"/>
      <c r="K2" s="22"/>
      <c r="L2" s="22"/>
      <c r="M2" s="33"/>
      <c r="N2" s="33"/>
      <c r="O2" s="22"/>
      <c r="P2" s="23"/>
      <c r="Q2" s="22"/>
      <c r="R2" s="23"/>
      <c r="S2" s="22"/>
      <c r="T2" s="22"/>
      <c r="U2" s="21"/>
      <c r="V2" s="21"/>
      <c r="W2" s="21"/>
    </row>
    <row r="3" s="12" customFormat="1" ht="30" customHeight="1" spans="1:23">
      <c r="A3" s="24" t="s">
        <v>161</v>
      </c>
      <c r="B3" s="24"/>
      <c r="C3" s="25"/>
      <c r="D3" s="18"/>
      <c r="E3" s="19"/>
      <c r="F3" s="20"/>
      <c r="G3" s="19"/>
      <c r="H3" s="20"/>
      <c r="I3" s="19"/>
      <c r="J3" s="19"/>
      <c r="K3" s="19"/>
      <c r="L3" s="19"/>
      <c r="M3" s="32"/>
      <c r="N3" s="32"/>
      <c r="O3" s="19"/>
      <c r="P3" s="20"/>
      <c r="Q3" s="19"/>
      <c r="R3" s="20"/>
      <c r="S3" s="19"/>
      <c r="T3" s="19"/>
      <c r="U3" s="18"/>
      <c r="V3" s="18"/>
      <c r="W3" s="18"/>
    </row>
    <row r="4" s="12" customFormat="1" ht="35" customHeight="1" spans="1:23">
      <c r="A4" s="2" t="s">
        <v>3</v>
      </c>
      <c r="B4" s="2" t="s">
        <v>4</v>
      </c>
      <c r="C4" s="2" t="s">
        <v>86</v>
      </c>
      <c r="D4" s="3" t="s">
        <v>162</v>
      </c>
      <c r="E4" s="26" t="s">
        <v>5</v>
      </c>
      <c r="F4" s="26"/>
      <c r="G4" s="26"/>
      <c r="H4" s="26"/>
      <c r="I4" s="26"/>
      <c r="J4" s="26"/>
      <c r="K4" s="26"/>
      <c r="L4" s="34" t="s">
        <v>6</v>
      </c>
      <c r="M4" s="34"/>
      <c r="N4" s="34"/>
      <c r="O4" s="34"/>
      <c r="P4" s="34"/>
      <c r="Q4" s="34"/>
      <c r="R4" s="34"/>
      <c r="S4" s="40"/>
      <c r="T4" s="26" t="s">
        <v>7</v>
      </c>
      <c r="U4" s="2" t="s">
        <v>8</v>
      </c>
      <c r="V4" s="2" t="s">
        <v>9</v>
      </c>
      <c r="W4" s="2" t="s">
        <v>10</v>
      </c>
    </row>
    <row r="5" s="12" customFormat="1" ht="35" customHeight="1" spans="1:23">
      <c r="A5" s="2"/>
      <c r="B5" s="2"/>
      <c r="C5" s="2"/>
      <c r="D5" s="4"/>
      <c r="E5" s="27" t="s">
        <v>11</v>
      </c>
      <c r="F5" s="28" t="s">
        <v>12</v>
      </c>
      <c r="G5" s="26"/>
      <c r="H5" s="28" t="s">
        <v>13</v>
      </c>
      <c r="I5" s="35"/>
      <c r="J5" s="26" t="s">
        <v>14</v>
      </c>
      <c r="K5" s="26"/>
      <c r="L5" s="26" t="s">
        <v>11</v>
      </c>
      <c r="M5" s="28" t="s">
        <v>15</v>
      </c>
      <c r="N5" s="28"/>
      <c r="O5" s="26"/>
      <c r="P5" s="36" t="s">
        <v>16</v>
      </c>
      <c r="Q5" s="41"/>
      <c r="R5" s="34" t="s">
        <v>17</v>
      </c>
      <c r="S5" s="41"/>
      <c r="T5" s="26"/>
      <c r="U5" s="2"/>
      <c r="V5" s="2"/>
      <c r="W5" s="2"/>
    </row>
    <row r="6" s="12" customFormat="1" ht="52" customHeight="1" spans="1:23">
      <c r="A6" s="2"/>
      <c r="B6" s="2"/>
      <c r="C6" s="2"/>
      <c r="D6" s="5"/>
      <c r="E6" s="29"/>
      <c r="F6" s="28" t="s">
        <v>18</v>
      </c>
      <c r="G6" s="26" t="s">
        <v>19</v>
      </c>
      <c r="H6" s="28" t="s">
        <v>18</v>
      </c>
      <c r="I6" s="37" t="s">
        <v>19</v>
      </c>
      <c r="J6" s="38" t="s">
        <v>18</v>
      </c>
      <c r="K6" s="38" t="s">
        <v>19</v>
      </c>
      <c r="L6" s="26"/>
      <c r="M6" s="28" t="s">
        <v>18</v>
      </c>
      <c r="N6" s="28" t="s">
        <v>20</v>
      </c>
      <c r="O6" s="26" t="s">
        <v>19</v>
      </c>
      <c r="P6" s="28" t="s">
        <v>18</v>
      </c>
      <c r="Q6" s="35" t="s">
        <v>19</v>
      </c>
      <c r="R6" s="36" t="s">
        <v>18</v>
      </c>
      <c r="S6" s="35" t="s">
        <v>19</v>
      </c>
      <c r="T6" s="26"/>
      <c r="U6" s="2"/>
      <c r="V6" s="2"/>
      <c r="W6" s="2"/>
    </row>
    <row r="7" s="14" customFormat="1" ht="35" customHeight="1" spans="1:23">
      <c r="A7" s="8"/>
      <c r="B7" s="9"/>
      <c r="C7" s="8"/>
      <c r="D7" s="9"/>
      <c r="E7" s="8"/>
      <c r="F7" s="30"/>
      <c r="G7" s="30"/>
      <c r="H7" s="30"/>
      <c r="I7" s="30"/>
      <c r="J7" s="30"/>
      <c r="K7" s="39"/>
      <c r="L7" s="30"/>
      <c r="M7" s="30"/>
      <c r="N7" s="30"/>
      <c r="O7" s="30"/>
      <c r="P7" s="30"/>
      <c r="Q7" s="30"/>
      <c r="R7" s="30"/>
      <c r="S7" s="30"/>
      <c r="T7" s="39"/>
      <c r="U7" s="30"/>
      <c r="V7" s="30"/>
      <c r="W7" s="30"/>
    </row>
    <row r="8" ht="35" customHeight="1" spans="1:23">
      <c r="A8" s="30">
        <v>2</v>
      </c>
      <c r="B8" s="31" t="s">
        <v>52</v>
      </c>
      <c r="C8" s="30" t="s">
        <v>143</v>
      </c>
      <c r="D8" s="31" t="s">
        <v>145</v>
      </c>
      <c r="E8" s="30"/>
      <c r="F8" s="30"/>
      <c r="G8" s="30"/>
      <c r="H8" s="30"/>
      <c r="I8" s="30"/>
      <c r="J8" s="30"/>
      <c r="K8" s="39"/>
      <c r="L8" s="30"/>
      <c r="M8" s="30"/>
      <c r="N8" s="30"/>
      <c r="O8" s="30"/>
      <c r="P8" s="30"/>
      <c r="Q8" s="30"/>
      <c r="R8" s="30"/>
      <c r="S8" s="30"/>
      <c r="T8" s="39"/>
      <c r="U8" s="30" t="s">
        <v>53</v>
      </c>
      <c r="V8" s="30">
        <v>18908124110</v>
      </c>
      <c r="W8" s="30"/>
    </row>
    <row r="9" ht="35" customHeight="1" spans="1:23">
      <c r="A9" s="30"/>
      <c r="B9" s="31"/>
      <c r="C9" s="30"/>
      <c r="D9" s="30"/>
      <c r="E9" s="30"/>
      <c r="F9" s="30"/>
      <c r="G9" s="30"/>
      <c r="H9" s="30"/>
      <c r="I9" s="30"/>
      <c r="J9" s="30"/>
      <c r="K9" s="39"/>
      <c r="L9" s="30"/>
      <c r="M9" s="30"/>
      <c r="N9" s="30"/>
      <c r="O9" s="30"/>
      <c r="P9" s="30"/>
      <c r="Q9" s="30"/>
      <c r="R9" s="30"/>
      <c r="S9" s="30"/>
      <c r="T9" s="42"/>
      <c r="U9" s="30"/>
      <c r="V9" s="30"/>
      <c r="W9" s="30"/>
    </row>
    <row r="10" ht="35" customHeight="1"/>
    <row r="11" ht="35" customHeight="1"/>
    <row r="12" ht="35" customHeight="1"/>
    <row r="13" ht="35" customHeight="1"/>
  </sheetData>
  <mergeCells count="20">
    <mergeCell ref="A2:W2"/>
    <mergeCell ref="A3:C3"/>
    <mergeCell ref="E4:K4"/>
    <mergeCell ref="L4:S4"/>
    <mergeCell ref="F5:G5"/>
    <mergeCell ref="H5:I5"/>
    <mergeCell ref="J5:K5"/>
    <mergeCell ref="M5:O5"/>
    <mergeCell ref="P5:Q5"/>
    <mergeCell ref="R5:S5"/>
    <mergeCell ref="A4:A6"/>
    <mergeCell ref="B4:B6"/>
    <mergeCell ref="C4:C6"/>
    <mergeCell ref="D4:D6"/>
    <mergeCell ref="E5:E6"/>
    <mergeCell ref="L5:L6"/>
    <mergeCell ref="T4:T6"/>
    <mergeCell ref="U4:U6"/>
    <mergeCell ref="V4:V6"/>
    <mergeCell ref="W4:W6"/>
  </mergeCells>
  <pageMargins left="0.236111111111111" right="0.66875" top="0.998611111111111" bottom="0.998611111111111" header="0.5" footer="0.5"/>
  <pageSetup paperSize="9" scale="67" orientation="landscape"/>
  <headerFooter/>
  <ignoredErrors>
    <ignoredError sqref="D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J14" sqref="J14"/>
    </sheetView>
  </sheetViews>
  <sheetFormatPr defaultColWidth="9" defaultRowHeight="14.4" outlineLevelCol="3"/>
  <cols>
    <col min="1" max="1" width="5.87962962962963" customWidth="1"/>
    <col min="2" max="2" width="36.3796296296296" style="1" customWidth="1"/>
    <col min="3" max="3" width="27.1296296296296" customWidth="1"/>
    <col min="4" max="4" width="22" customWidth="1"/>
  </cols>
  <sheetData>
    <row r="1" ht="12" customHeight="1" spans="1:4">
      <c r="A1" s="2" t="s">
        <v>3</v>
      </c>
      <c r="B1" s="2" t="s">
        <v>4</v>
      </c>
      <c r="C1" s="2" t="s">
        <v>86</v>
      </c>
      <c r="D1" s="3" t="s">
        <v>87</v>
      </c>
    </row>
    <row r="2" ht="12" customHeight="1" spans="1:4">
      <c r="A2" s="2"/>
      <c r="B2" s="2"/>
      <c r="C2" s="2"/>
      <c r="D2" s="4"/>
    </row>
    <row r="3" ht="12" customHeight="1" spans="1:4">
      <c r="A3" s="2"/>
      <c r="B3" s="2"/>
      <c r="C3" s="2"/>
      <c r="D3" s="5"/>
    </row>
    <row r="4" ht="20" customHeight="1" spans="1:4">
      <c r="A4" s="6">
        <v>1</v>
      </c>
      <c r="B4" s="7" t="s">
        <v>21</v>
      </c>
      <c r="C4" s="6" t="s">
        <v>92</v>
      </c>
      <c r="D4" s="6" t="s">
        <v>93</v>
      </c>
    </row>
    <row r="5" ht="20" customHeight="1" spans="1:4">
      <c r="A5" s="8">
        <v>2</v>
      </c>
      <c r="B5" s="9" t="s">
        <v>27</v>
      </c>
      <c r="C5" s="8" t="s">
        <v>95</v>
      </c>
      <c r="D5" s="8" t="s">
        <v>93</v>
      </c>
    </row>
    <row r="6" ht="20" customHeight="1" spans="1:4">
      <c r="A6" s="6">
        <v>3</v>
      </c>
      <c r="B6" s="9" t="s">
        <v>31</v>
      </c>
      <c r="C6" s="8" t="s">
        <v>97</v>
      </c>
      <c r="D6" s="8" t="s">
        <v>93</v>
      </c>
    </row>
    <row r="7" ht="20" customHeight="1" spans="1:4">
      <c r="A7" s="6">
        <v>4</v>
      </c>
      <c r="B7" s="9" t="s">
        <v>33</v>
      </c>
      <c r="C7" s="8" t="s">
        <v>99</v>
      </c>
      <c r="D7" s="8" t="s">
        <v>93</v>
      </c>
    </row>
    <row r="8" ht="20" customHeight="1" spans="1:4">
      <c r="A8" s="8">
        <v>5</v>
      </c>
      <c r="B8" s="9" t="s">
        <v>39</v>
      </c>
      <c r="C8" s="8" t="s">
        <v>101</v>
      </c>
      <c r="D8" s="8" t="s">
        <v>93</v>
      </c>
    </row>
    <row r="9" ht="20" customHeight="1" spans="1:4">
      <c r="A9" s="6">
        <v>6</v>
      </c>
      <c r="B9" s="9" t="s">
        <v>41</v>
      </c>
      <c r="C9" s="8" t="s">
        <v>101</v>
      </c>
      <c r="D9" s="8" t="s">
        <v>93</v>
      </c>
    </row>
    <row r="10" ht="20" customHeight="1" spans="1:4">
      <c r="A10" s="6">
        <v>7</v>
      </c>
      <c r="B10" s="9" t="s">
        <v>42</v>
      </c>
      <c r="C10" s="8" t="s">
        <v>103</v>
      </c>
      <c r="D10" s="8" t="s">
        <v>93</v>
      </c>
    </row>
    <row r="11" ht="20" customHeight="1" spans="1:4">
      <c r="A11" s="8">
        <v>8</v>
      </c>
      <c r="B11" s="9" t="s">
        <v>44</v>
      </c>
      <c r="C11" s="8" t="s">
        <v>105</v>
      </c>
      <c r="D11" s="8" t="s">
        <v>93</v>
      </c>
    </row>
    <row r="12" ht="20" customHeight="1" spans="1:4">
      <c r="A12" s="6">
        <v>9</v>
      </c>
      <c r="B12" s="9" t="s">
        <v>46</v>
      </c>
      <c r="C12" s="8" t="s">
        <v>107</v>
      </c>
      <c r="D12" s="8" t="s">
        <v>93</v>
      </c>
    </row>
    <row r="13" ht="20" customHeight="1" spans="1:4">
      <c r="A13" s="6">
        <v>10</v>
      </c>
      <c r="B13" s="9" t="s">
        <v>48</v>
      </c>
      <c r="C13" s="8" t="s">
        <v>109</v>
      </c>
      <c r="D13" s="8" t="s">
        <v>93</v>
      </c>
    </row>
    <row r="14" ht="20" customHeight="1" spans="1:4">
      <c r="A14" s="8">
        <v>11</v>
      </c>
      <c r="B14" s="9" t="s">
        <v>56</v>
      </c>
      <c r="C14" s="8" t="s">
        <v>111</v>
      </c>
      <c r="D14" s="8" t="s">
        <v>93</v>
      </c>
    </row>
    <row r="15" ht="20" customHeight="1" spans="1:4">
      <c r="A15" s="6">
        <v>12</v>
      </c>
      <c r="B15" s="9" t="s">
        <v>75</v>
      </c>
      <c r="C15" s="8" t="s">
        <v>111</v>
      </c>
      <c r="D15" s="8" t="s">
        <v>93</v>
      </c>
    </row>
    <row r="16" ht="20" customHeight="1" spans="1:4">
      <c r="A16" s="6">
        <v>13</v>
      </c>
      <c r="B16" s="9" t="s">
        <v>77</v>
      </c>
      <c r="C16" s="8" t="s">
        <v>114</v>
      </c>
      <c r="D16" s="8" t="s">
        <v>93</v>
      </c>
    </row>
    <row r="17" ht="20" customHeight="1" spans="1:4">
      <c r="A17" s="8">
        <v>14</v>
      </c>
      <c r="B17" s="9" t="s">
        <v>23</v>
      </c>
      <c r="C17" s="8" t="s">
        <v>163</v>
      </c>
      <c r="D17" s="8" t="s">
        <v>117</v>
      </c>
    </row>
    <row r="18" ht="20" customHeight="1" spans="1:4">
      <c r="A18" s="6">
        <v>15</v>
      </c>
      <c r="B18" s="9" t="s">
        <v>35</v>
      </c>
      <c r="C18" s="8" t="s">
        <v>119</v>
      </c>
      <c r="D18" s="8" t="s">
        <v>117</v>
      </c>
    </row>
    <row r="19" ht="20" customHeight="1" spans="1:4">
      <c r="A19" s="6">
        <v>16</v>
      </c>
      <c r="B19" s="9" t="s">
        <v>60</v>
      </c>
      <c r="C19" s="8" t="s">
        <v>123</v>
      </c>
      <c r="D19" s="8" t="s">
        <v>117</v>
      </c>
    </row>
    <row r="20" ht="20" customHeight="1" spans="1:4">
      <c r="A20" s="8">
        <v>17</v>
      </c>
      <c r="B20" s="9" t="s">
        <v>64</v>
      </c>
      <c r="C20" s="8" t="s">
        <v>125</v>
      </c>
      <c r="D20" s="8" t="s">
        <v>117</v>
      </c>
    </row>
    <row r="21" ht="20" customHeight="1" spans="1:4">
      <c r="A21" s="6">
        <v>18</v>
      </c>
      <c r="B21" s="9" t="s">
        <v>79</v>
      </c>
      <c r="C21" s="8" t="s">
        <v>127</v>
      </c>
      <c r="D21" s="8" t="s">
        <v>117</v>
      </c>
    </row>
    <row r="22" ht="20" customHeight="1" spans="1:4">
      <c r="A22" s="6">
        <v>19</v>
      </c>
      <c r="B22" s="9" t="s">
        <v>25</v>
      </c>
      <c r="C22" s="8" t="s">
        <v>129</v>
      </c>
      <c r="D22" s="8" t="s">
        <v>130</v>
      </c>
    </row>
    <row r="23" ht="20" customHeight="1" spans="1:4">
      <c r="A23" s="8">
        <v>20</v>
      </c>
      <c r="B23" s="9" t="s">
        <v>29</v>
      </c>
      <c r="C23" s="8" t="s">
        <v>132</v>
      </c>
      <c r="D23" s="8" t="s">
        <v>130</v>
      </c>
    </row>
    <row r="24" ht="20" customHeight="1" spans="1:4">
      <c r="A24" s="6">
        <v>21</v>
      </c>
      <c r="B24" s="9" t="s">
        <v>37</v>
      </c>
      <c r="C24" s="8" t="s">
        <v>134</v>
      </c>
      <c r="D24" s="8" t="s">
        <v>130</v>
      </c>
    </row>
    <row r="25" ht="20" customHeight="1" spans="1:4">
      <c r="A25" s="6">
        <v>22</v>
      </c>
      <c r="B25" s="9" t="s">
        <v>50</v>
      </c>
      <c r="C25" s="8" t="s">
        <v>136</v>
      </c>
      <c r="D25" s="8" t="s">
        <v>130</v>
      </c>
    </row>
    <row r="26" ht="20" customHeight="1" spans="1:4">
      <c r="A26" s="8">
        <v>23</v>
      </c>
      <c r="B26" s="9" t="s">
        <v>164</v>
      </c>
      <c r="C26" s="8" t="s">
        <v>138</v>
      </c>
      <c r="D26" s="8" t="s">
        <v>130</v>
      </c>
    </row>
    <row r="27" ht="20" customHeight="1" spans="1:4">
      <c r="A27" s="6">
        <v>24</v>
      </c>
      <c r="B27" s="9" t="s">
        <v>68</v>
      </c>
      <c r="C27" s="8" t="s">
        <v>134</v>
      </c>
      <c r="D27" s="8" t="s">
        <v>130</v>
      </c>
    </row>
    <row r="28" ht="20" customHeight="1" spans="1:4">
      <c r="A28" s="6">
        <v>25</v>
      </c>
      <c r="B28" s="9" t="s">
        <v>73</v>
      </c>
      <c r="C28" s="8" t="s">
        <v>141</v>
      </c>
      <c r="D28" s="8" t="s">
        <v>130</v>
      </c>
    </row>
    <row r="29" ht="20" customHeight="1" spans="1:4">
      <c r="A29" s="8">
        <v>26</v>
      </c>
      <c r="B29" s="9" t="s">
        <v>52</v>
      </c>
      <c r="C29" s="8" t="s">
        <v>143</v>
      </c>
      <c r="D29" s="8" t="s">
        <v>144</v>
      </c>
    </row>
    <row r="30" ht="20" customHeight="1" spans="1:4">
      <c r="A30" s="6">
        <v>27</v>
      </c>
      <c r="B30" s="9" t="s">
        <v>62</v>
      </c>
      <c r="C30" s="8" t="s">
        <v>146</v>
      </c>
      <c r="D30" s="8" t="s">
        <v>144</v>
      </c>
    </row>
    <row r="31" ht="20" customHeight="1" spans="1:4">
      <c r="A31" s="6">
        <v>28</v>
      </c>
      <c r="B31" s="9" t="s">
        <v>66</v>
      </c>
      <c r="C31" s="8" t="s">
        <v>148</v>
      </c>
      <c r="D31" s="8" t="s">
        <v>144</v>
      </c>
    </row>
    <row r="32" ht="20" customHeight="1" spans="1:4">
      <c r="A32" s="8">
        <v>29</v>
      </c>
      <c r="B32" s="9" t="s">
        <v>70</v>
      </c>
      <c r="C32" s="8" t="s">
        <v>150</v>
      </c>
      <c r="D32" s="8" t="s">
        <v>151</v>
      </c>
    </row>
    <row r="33" ht="20" customHeight="1" spans="1:4">
      <c r="A33" s="6">
        <v>30</v>
      </c>
      <c r="B33" s="9" t="s">
        <v>72</v>
      </c>
      <c r="C33" s="8" t="s">
        <v>153</v>
      </c>
      <c r="D33" s="8" t="s">
        <v>154</v>
      </c>
    </row>
    <row r="34" ht="20" customHeight="1" spans="1:4">
      <c r="A34" s="6">
        <v>31</v>
      </c>
      <c r="B34" s="9" t="s">
        <v>54</v>
      </c>
      <c r="C34" s="8" t="s">
        <v>156</v>
      </c>
      <c r="D34" s="8" t="s">
        <v>157</v>
      </c>
    </row>
    <row r="35" ht="20" customHeight="1" spans="1:4">
      <c r="A35" s="10">
        <v>32</v>
      </c>
      <c r="B35" s="11" t="s">
        <v>81</v>
      </c>
      <c r="C35" s="10"/>
      <c r="D35" s="10"/>
    </row>
  </sheetData>
  <mergeCells count="4">
    <mergeCell ref="A1:A3"/>
    <mergeCell ref="B1:B3"/>
    <mergeCell ref="C1:C3"/>
    <mergeCell ref="D1:D3"/>
  </mergeCells>
  <pageMargins left="0.998611111111111" right="0.998611111111111" top="0.998611111111111" bottom="0.99861111111111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拨付汇总表</vt:lpstr>
      <vt:lpstr>线上拨付</vt:lpstr>
      <vt:lpstr>线下拨付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2024-07-11T01:44:09Z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